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lgja.valtysdottir\Desktop\"/>
    </mc:Choice>
  </mc:AlternateContent>
  <xr:revisionPtr revIDLastSave="0" documentId="8_{5318E414-A510-4CF8-8312-6A393E45840A}" xr6:coauthVersionLast="41" xr6:coauthVersionMax="41" xr10:uidLastSave="{00000000-0000-0000-0000-000000000000}"/>
  <bookViews>
    <workbookView xWindow="36735" yWindow="1965" windowWidth="28800" windowHeight="15375" xr2:uid="{00000000-000D-0000-FFFF-FFFF00000000}"/>
  </bookViews>
  <sheets>
    <sheet name="1. Identification and Overview" sheetId="1" r:id="rId1"/>
    <sheet name="2. Mobility" sheetId="2" r:id="rId2"/>
    <sheet name="3. Preparatory Support" sheetId="3" r:id="rId3"/>
    <sheet name="4. Questions" sheetId="4" r:id="rId4"/>
    <sheet name="listar" sheetId="5" state="hidden" r:id="rId5"/>
  </sheets>
  <definedNames>
    <definedName name="country">listar!$J$2:$J$4</definedName>
    <definedName name="location">listar!$I$2:$I$7</definedName>
    <definedName name="prep">listar!$B$7:$C$8</definedName>
    <definedName name="subsis">listar!$B$2:$C$4</definedName>
    <definedName name="travel">listar!$G$3:$H$32</definedName>
    <definedName name="type">listar!$L$2:$L$3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2" l="1"/>
  <c r="A5" i="4" l="1"/>
  <c r="A5" i="3"/>
  <c r="D7" i="3"/>
  <c r="F26" i="1" s="1"/>
  <c r="C13" i="3"/>
  <c r="E13" i="3"/>
  <c r="C14" i="3"/>
  <c r="E14" i="3" s="1"/>
  <c r="C15" i="3"/>
  <c r="E15" i="3"/>
  <c r="C16" i="3"/>
  <c r="E16" i="3" s="1"/>
  <c r="C10" i="3"/>
  <c r="E10" i="3"/>
  <c r="C11" i="3"/>
  <c r="E11" i="3"/>
  <c r="C12" i="3"/>
  <c r="E12" i="3" s="1"/>
  <c r="C9" i="3"/>
  <c r="E9" i="3" s="1"/>
  <c r="A5" i="2"/>
  <c r="M20" i="2"/>
  <c r="N20" i="2" s="1"/>
  <c r="M16" i="2"/>
  <c r="N16" i="2" s="1"/>
  <c r="M17" i="2"/>
  <c r="N17" i="2" s="1"/>
  <c r="M18" i="2"/>
  <c r="N18" i="2" s="1"/>
  <c r="O18" i="2" s="1"/>
  <c r="M19" i="2"/>
  <c r="N19" i="2" s="1"/>
  <c r="M21" i="2"/>
  <c r="N21" i="2" s="1"/>
  <c r="O21" i="2" s="1"/>
  <c r="M22" i="2"/>
  <c r="N22" i="2" s="1"/>
  <c r="M23" i="2"/>
  <c r="N23" i="2" s="1"/>
  <c r="O23" i="2" s="1"/>
  <c r="M24" i="2"/>
  <c r="N24" i="2" s="1"/>
  <c r="M25" i="2"/>
  <c r="N25" i="2" s="1"/>
  <c r="M26" i="2"/>
  <c r="N26" i="2" s="1"/>
  <c r="M27" i="2"/>
  <c r="N27" i="2"/>
  <c r="O27" i="2" s="1"/>
  <c r="M28" i="2"/>
  <c r="N28" i="2" s="1"/>
  <c r="M29" i="2"/>
  <c r="N29" i="2" s="1"/>
  <c r="M30" i="2"/>
  <c r="N30" i="2" s="1"/>
  <c r="M31" i="2"/>
  <c r="N31" i="2" s="1"/>
  <c r="O31" i="2" s="1"/>
  <c r="M32" i="2"/>
  <c r="N32" i="2" s="1"/>
  <c r="M33" i="2"/>
  <c r="N33" i="2" s="1"/>
  <c r="M34" i="2"/>
  <c r="N34" i="2" s="1"/>
  <c r="O34" i="2" s="1"/>
  <c r="M35" i="2"/>
  <c r="N35" i="2"/>
  <c r="M36" i="2"/>
  <c r="N36" i="2" s="1"/>
  <c r="M37" i="2"/>
  <c r="N37" i="2" s="1"/>
  <c r="M38" i="2"/>
  <c r="N38" i="2" s="1"/>
  <c r="M39" i="2"/>
  <c r="N39" i="2" s="1"/>
  <c r="M40" i="2"/>
  <c r="N40" i="2" s="1"/>
  <c r="O40" i="2" s="1"/>
  <c r="M41" i="2"/>
  <c r="N41" i="2" s="1"/>
  <c r="M42" i="2"/>
  <c r="N42" i="2" s="1"/>
  <c r="M43" i="2"/>
  <c r="N43" i="2" s="1"/>
  <c r="O43" i="2" s="1"/>
  <c r="M44" i="2"/>
  <c r="N44" i="2" s="1"/>
  <c r="M45" i="2"/>
  <c r="N45" i="2" s="1"/>
  <c r="M46" i="2"/>
  <c r="N46" i="2" s="1"/>
  <c r="M47" i="2"/>
  <c r="N47" i="2" s="1"/>
  <c r="O47" i="2" s="1"/>
  <c r="M48" i="2"/>
  <c r="N48" i="2" s="1"/>
  <c r="M49" i="2"/>
  <c r="N49" i="2" s="1"/>
  <c r="M50" i="2"/>
  <c r="N50" i="2" s="1"/>
  <c r="M51" i="2"/>
  <c r="N51" i="2"/>
  <c r="M52" i="2"/>
  <c r="N52" i="2" s="1"/>
  <c r="M53" i="2"/>
  <c r="N53" i="2" s="1"/>
  <c r="O53" i="2" s="1"/>
  <c r="M54" i="2"/>
  <c r="N54" i="2" s="1"/>
  <c r="M55" i="2"/>
  <c r="N55" i="2" s="1"/>
  <c r="O55" i="2" s="1"/>
  <c r="M56" i="2"/>
  <c r="N56" i="2" s="1"/>
  <c r="M57" i="2"/>
  <c r="N57" i="2" s="1"/>
  <c r="M58" i="2"/>
  <c r="N58" i="2" s="1"/>
  <c r="M59" i="2"/>
  <c r="N59" i="2"/>
  <c r="O59" i="2" s="1"/>
  <c r="M60" i="2"/>
  <c r="N60" i="2" s="1"/>
  <c r="M61" i="2"/>
  <c r="N61" i="2" s="1"/>
  <c r="M62" i="2"/>
  <c r="N62" i="2" s="1"/>
  <c r="M63" i="2"/>
  <c r="N63" i="2" s="1"/>
  <c r="O63" i="2" s="1"/>
  <c r="M64" i="2"/>
  <c r="N64" i="2" s="1"/>
  <c r="M15" i="2"/>
  <c r="N15" i="2" s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K19" i="2"/>
  <c r="B11" i="2"/>
  <c r="B9" i="2"/>
  <c r="B8" i="2"/>
  <c r="K62" i="2"/>
  <c r="K58" i="2"/>
  <c r="K54" i="2"/>
  <c r="K46" i="2"/>
  <c r="K42" i="2"/>
  <c r="K38" i="2"/>
  <c r="K34" i="2"/>
  <c r="K30" i="2"/>
  <c r="K26" i="2"/>
  <c r="K22" i="2"/>
  <c r="K15" i="2"/>
  <c r="K61" i="2"/>
  <c r="K57" i="2"/>
  <c r="K53" i="2"/>
  <c r="K49" i="2"/>
  <c r="K45" i="2"/>
  <c r="K41" i="2"/>
  <c r="K37" i="2"/>
  <c r="K33" i="2"/>
  <c r="K29" i="2"/>
  <c r="K25" i="2"/>
  <c r="K21" i="2"/>
  <c r="K17" i="2"/>
  <c r="K50" i="2"/>
  <c r="K64" i="2"/>
  <c r="K60" i="2"/>
  <c r="K56" i="2"/>
  <c r="K52" i="2"/>
  <c r="K48" i="2"/>
  <c r="K44" i="2"/>
  <c r="K40" i="2"/>
  <c r="K36" i="2"/>
  <c r="K32" i="2"/>
  <c r="K28" i="2"/>
  <c r="K24" i="2"/>
  <c r="K20" i="2"/>
  <c r="K16" i="2"/>
  <c r="K63" i="2"/>
  <c r="K59" i="2"/>
  <c r="K55" i="2"/>
  <c r="K51" i="2"/>
  <c r="K47" i="2"/>
  <c r="K43" i="2"/>
  <c r="K39" i="2"/>
  <c r="K35" i="2"/>
  <c r="O35" i="2" s="1"/>
  <c r="K31" i="2"/>
  <c r="K27" i="2"/>
  <c r="K23" i="2"/>
  <c r="F25" i="1"/>
  <c r="B10" i="2" l="1"/>
  <c r="O60" i="2"/>
  <c r="O54" i="2"/>
  <c r="O41" i="2"/>
  <c r="O28" i="2"/>
  <c r="O22" i="2"/>
  <c r="O52" i="2"/>
  <c r="O46" i="2"/>
  <c r="O33" i="2"/>
  <c r="O19" i="2"/>
  <c r="O39" i="2"/>
  <c r="K12" i="2"/>
  <c r="O64" i="2"/>
  <c r="O58" i="2"/>
  <c r="O51" i="2"/>
  <c r="O45" i="2"/>
  <c r="O32" i="2"/>
  <c r="O26" i="2"/>
  <c r="O57" i="2"/>
  <c r="O44" i="2"/>
  <c r="O38" i="2"/>
  <c r="O25" i="2"/>
  <c r="O56" i="2"/>
  <c r="O50" i="2"/>
  <c r="O37" i="2"/>
  <c r="O24" i="2"/>
  <c r="O17" i="2"/>
  <c r="O62" i="2"/>
  <c r="O49" i="2"/>
  <c r="O36" i="2"/>
  <c r="O30" i="2"/>
  <c r="O16" i="2"/>
  <c r="O61" i="2"/>
  <c r="O48" i="2"/>
  <c r="O42" i="2"/>
  <c r="O29" i="2"/>
  <c r="O20" i="2"/>
  <c r="E7" i="3"/>
  <c r="B26" i="1" s="1"/>
  <c r="N12" i="2"/>
  <c r="O15" i="2"/>
  <c r="O12" i="2" l="1"/>
  <c r="B25" i="1" s="1"/>
  <c r="B24" i="1" s="1"/>
  <c r="B7" i="2" l="1"/>
</calcChain>
</file>

<file path=xl/sharedStrings.xml><?xml version="1.0" encoding="utf-8"?>
<sst xmlns="http://schemas.openxmlformats.org/spreadsheetml/2006/main" count="146" uniqueCount="66">
  <si>
    <t>Type of activity</t>
  </si>
  <si>
    <t>Name of applicant:</t>
  </si>
  <si>
    <t>Contact person:</t>
  </si>
  <si>
    <t>Identification of partner(s)</t>
  </si>
  <si>
    <t xml:space="preserve">country </t>
  </si>
  <si>
    <t>Contact persons name and e-mail</t>
  </si>
  <si>
    <t xml:space="preserve">Identification of applicant and application </t>
  </si>
  <si>
    <t xml:space="preserve">Total applied </t>
  </si>
  <si>
    <t>city/town</t>
  </si>
  <si>
    <t>country</t>
  </si>
  <si>
    <t>Home institution</t>
  </si>
  <si>
    <t>Host institution</t>
  </si>
  <si>
    <t>nr. of days</t>
  </si>
  <si>
    <t>Daily rate</t>
  </si>
  <si>
    <t>nr of mobilities</t>
  </si>
  <si>
    <t xml:space="preserve">nr of days </t>
  </si>
  <si>
    <t>Average duration</t>
  </si>
  <si>
    <t>Longest duration</t>
  </si>
  <si>
    <t>Subsis.</t>
  </si>
  <si>
    <t>Total cost of mobility</t>
  </si>
  <si>
    <t xml:space="preserve">Institution </t>
  </si>
  <si>
    <t>Rate</t>
  </si>
  <si>
    <t>total applied for</t>
  </si>
  <si>
    <t>location</t>
  </si>
  <si>
    <t>IS</t>
  </si>
  <si>
    <t>NO</t>
  </si>
  <si>
    <t>OTH</t>
  </si>
  <si>
    <t>subsis</t>
  </si>
  <si>
    <t xml:space="preserve">From </t>
  </si>
  <si>
    <t xml:space="preserve">To </t>
  </si>
  <si>
    <t>value</t>
  </si>
  <si>
    <t>travel</t>
  </si>
  <si>
    <t>Reykjavik</t>
  </si>
  <si>
    <t>Iceland, not Reykjavik</t>
  </si>
  <si>
    <t>Oslo</t>
  </si>
  <si>
    <t>Norway, not Oslo</t>
  </si>
  <si>
    <t>Svalbard</t>
  </si>
  <si>
    <t>Third country</t>
  </si>
  <si>
    <t xml:space="preserve">Travel rate </t>
  </si>
  <si>
    <t>Name of institution</t>
  </si>
  <si>
    <t>Name of individual participants (if applicable)</t>
  </si>
  <si>
    <t>nr of days:</t>
  </si>
  <si>
    <t>nr of mobilities:</t>
  </si>
  <si>
    <t xml:space="preserve">Long term cooperation between Icelandic and Norwegian institutions </t>
  </si>
  <si>
    <t>Preparatory support for the initiation of joint grant applications</t>
  </si>
  <si>
    <t xml:space="preserve">add lines if needed </t>
  </si>
  <si>
    <t xml:space="preserve">This sheet will be hidden </t>
  </si>
  <si>
    <t>prep</t>
  </si>
  <si>
    <t>Sheet 1: Identification of the applicant and partner(s) and budget overview</t>
  </si>
  <si>
    <t>What is the application deadline?</t>
  </si>
  <si>
    <t>To what programme is an application being prepared?</t>
  </si>
  <si>
    <t>ARCTIC RESEARCH AND STUDIES APPLICATION</t>
  </si>
  <si>
    <t xml:space="preserve">Sheet 4: Description and Arctic Relevance </t>
  </si>
  <si>
    <t xml:space="preserve">Annex 1: Budget &amp; Description </t>
  </si>
  <si>
    <t>Full name of partner institution</t>
  </si>
  <si>
    <t xml:space="preserve">Are you considering exploring other grants as partners? </t>
  </si>
  <si>
    <t>If yes, please specify (programmes/calls)</t>
  </si>
  <si>
    <t>Preparatory work in €:</t>
  </si>
  <si>
    <t xml:space="preserve">Budget overview of preparatory support - Auto completed </t>
  </si>
  <si>
    <t>Mobility planed in month 
(from Feb 2020)</t>
  </si>
  <si>
    <t>Sheet 2: Budget for Mobilities (max. 10,000 EUR)</t>
  </si>
  <si>
    <t xml:space="preserve">Total applied in € (max. 25,000): </t>
  </si>
  <si>
    <t xml:space="preserve">Mobility in € (max. 10,000): </t>
  </si>
  <si>
    <t>Sheet 3: Budget for Staff Costs (Preparatory Support)</t>
  </si>
  <si>
    <t>What is the approximate amount being applied for in EUR of the joint grant application?</t>
  </si>
  <si>
    <t>nr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</si>
</sst>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164" fontId="0" fillId="0" borderId="0" xfId="0" applyNumberFormat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164" fontId="4" fillId="2" borderId="1" xfId="0" applyNumberFormat="1" applyFont="1" applyFill="1" applyBorder="1"/>
    <xf numFmtId="164" fontId="4" fillId="0" borderId="0" xfId="0" applyNumberFormat="1" applyFont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2" borderId="1" xfId="0" applyFill="1" applyBorder="1" applyAlignment="1">
      <alignment horizontal="right"/>
    </xf>
    <xf numFmtId="0" fontId="6" fillId="0" borderId="0" xfId="0" applyFont="1" applyAlignment="1"/>
    <xf numFmtId="0" fontId="7" fillId="0" borderId="0" xfId="0" applyFont="1"/>
    <xf numFmtId="0" fontId="4" fillId="0" borderId="1" xfId="0" applyFont="1" applyBorder="1" applyProtection="1">
      <protection locked="0"/>
    </xf>
    <xf numFmtId="0" fontId="4" fillId="9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0" fillId="0" borderId="0" xfId="0" applyNumberFormat="1" applyFill="1" applyBorder="1"/>
    <xf numFmtId="0" fontId="0" fillId="0" borderId="0" xfId="0" applyFill="1" applyBorder="1"/>
    <xf numFmtId="1" fontId="0" fillId="8" borderId="3" xfId="0" applyNumberFormat="1" applyFill="1" applyBorder="1" applyAlignment="1"/>
    <xf numFmtId="1" fontId="0" fillId="8" borderId="10" xfId="0" applyNumberFormat="1" applyFill="1" applyBorder="1" applyAlignment="1"/>
    <xf numFmtId="164" fontId="0" fillId="8" borderId="2" xfId="0" applyNumberFormat="1" applyFill="1" applyBorder="1" applyAlignment="1"/>
    <xf numFmtId="1" fontId="0" fillId="2" borderId="10" xfId="0" applyNumberFormat="1" applyFill="1" applyBorder="1" applyAlignment="1"/>
    <xf numFmtId="1" fontId="0" fillId="2" borderId="3" xfId="0" applyNumberFormat="1" applyFill="1" applyBorder="1" applyAlignment="1"/>
    <xf numFmtId="1" fontId="0" fillId="2" borderId="2" xfId="0" applyNumberFormat="1" applyFill="1" applyBorder="1" applyAlignment="1"/>
    <xf numFmtId="0" fontId="0" fillId="0" borderId="1" xfId="0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9" borderId="1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0" xfId="0" applyProtection="1"/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161925</xdr:rowOff>
    </xdr:from>
    <xdr:to>
      <xdr:col>10</xdr:col>
      <xdr:colOff>600075</xdr:colOff>
      <xdr:row>215</xdr:row>
      <xdr:rowOff>161924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050" y="2352675"/>
          <a:ext cx="6677025" cy="40004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200" b="1"/>
            <a:t>1. Description </a:t>
          </a:r>
        </a:p>
        <a:p>
          <a:r>
            <a:rPr lang="is-IS"/>
            <a:t>1.1 General information –</a:t>
          </a:r>
          <a:r>
            <a:rPr lang="is-IS" baseline="0"/>
            <a:t> Describe the the intented call application/s:</a:t>
          </a:r>
          <a:endParaRPr lang="is-IS"/>
        </a:p>
        <a:p>
          <a:endParaRPr lang="is-IS"/>
        </a:p>
        <a:p>
          <a:endParaRPr lang="is-IS"/>
        </a:p>
        <a:p>
          <a:r>
            <a:rPr lang="is-IS"/>
            <a:t>1.2</a:t>
          </a:r>
          <a:r>
            <a:rPr lang="is-IS" baseline="0"/>
            <a:t> </a:t>
          </a:r>
          <a:r>
            <a:rPr lang="is-IS"/>
            <a:t>The Arctic relevance:</a:t>
          </a:r>
        </a:p>
        <a:p>
          <a:r>
            <a:rPr lang="is-IS" b="0"/>
            <a:t> </a:t>
          </a:r>
        </a:p>
        <a:p>
          <a:endParaRPr lang="is-IS" b="0"/>
        </a:p>
        <a:p>
          <a:r>
            <a:rPr lang="is-IS" sz="1200" b="1"/>
            <a:t>2</a:t>
          </a:r>
          <a:r>
            <a:rPr lang="is-IS" sz="1200" b="1" baseline="0"/>
            <a:t> C</a:t>
          </a:r>
          <a:r>
            <a:rPr lang="is-IS" sz="1200" b="1"/>
            <a:t>ontent and organisation</a:t>
          </a:r>
        </a:p>
        <a:p>
          <a:r>
            <a:rPr lang="is-IS"/>
            <a:t>2.1 Activity plan:</a:t>
          </a:r>
        </a:p>
        <a:p>
          <a:endParaRPr lang="is-IS"/>
        </a:p>
        <a:p>
          <a:endParaRPr lang="is-IS"/>
        </a:p>
        <a:p>
          <a:r>
            <a:rPr lang="is-IS"/>
            <a:t>2.2 List of key participants, their background and role:</a:t>
          </a:r>
        </a:p>
        <a:p>
          <a:endParaRPr lang="is-IS"/>
        </a:p>
        <a:p>
          <a:endParaRPr lang="is-IS" b="1" i="0"/>
        </a:p>
        <a:p>
          <a:r>
            <a:rPr lang="is-IS" b="0" i="1"/>
            <a:t>2.3 Preparatory Support</a:t>
          </a:r>
        </a:p>
        <a:p>
          <a:r>
            <a:rPr lang="is-IS"/>
            <a:t>2.3.1 Argumentation for the number of Preparatory Support work days applied for: </a:t>
          </a:r>
        </a:p>
        <a:p>
          <a:endParaRPr lang="is-IS"/>
        </a:p>
        <a:p>
          <a:endParaRPr lang="is-IS"/>
        </a:p>
        <a:p>
          <a:r>
            <a:rPr lang="is-IS"/>
            <a:t>2.3.2 To what programme is an application being prepared?:</a:t>
          </a:r>
        </a:p>
        <a:p>
          <a:endParaRPr lang="is-IS"/>
        </a:p>
        <a:p>
          <a:endParaRPr lang="is-IS"/>
        </a:p>
        <a:p>
          <a:r>
            <a:rPr lang="is-IS"/>
            <a:t>2.3.3 What is the application deadline?:</a:t>
          </a:r>
        </a:p>
        <a:p>
          <a:endParaRPr lang="is-IS"/>
        </a:p>
        <a:p>
          <a:endParaRPr lang="is-IS"/>
        </a:p>
        <a:p>
          <a:r>
            <a:rPr lang="is-IS"/>
            <a:t>2.3.4 What is the approximate amount being applied for in EUR of the joint grant</a:t>
          </a:r>
          <a:r>
            <a:rPr lang="is-IS" baseline="0"/>
            <a:t> application</a:t>
          </a:r>
          <a:r>
            <a:rPr lang="is-IS"/>
            <a:t>?:</a:t>
          </a:r>
        </a:p>
        <a:p>
          <a:endParaRPr lang="is-IS"/>
        </a:p>
        <a:p>
          <a:endParaRPr lang="is-IS"/>
        </a:p>
        <a:p>
          <a:r>
            <a:rPr lang="is-IS" sz="1200" b="1"/>
            <a:t>3. Results </a:t>
          </a:r>
        </a:p>
        <a:p>
          <a:r>
            <a:rPr lang="is-IS"/>
            <a:t>3.1 Expected output(s) and/or indicative milestone(s) that can be reported on in final report:</a:t>
          </a:r>
        </a:p>
        <a:p>
          <a:endParaRPr lang="is-IS"/>
        </a:p>
        <a:p>
          <a:endParaRPr lang="is-IS"/>
        </a:p>
        <a:p>
          <a:r>
            <a:rPr lang="is-IS"/>
            <a:t>3.2 Dissemination (if applicable):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N30"/>
  <sheetViews>
    <sheetView showGridLines="0" tabSelected="1" workbookViewId="0">
      <selection activeCell="N23" sqref="N23"/>
    </sheetView>
  </sheetViews>
  <sheetFormatPr defaultRowHeight="14.4" x14ac:dyDescent="0.3"/>
  <cols>
    <col min="1" max="1" width="41.6640625" customWidth="1"/>
    <col min="2" max="2" width="11.88671875" customWidth="1"/>
    <col min="3" max="3" width="14.5546875" customWidth="1"/>
    <col min="4" max="4" width="10.109375" customWidth="1"/>
    <col min="7" max="7" width="16.44140625" customWidth="1"/>
    <col min="9" max="9" width="7" customWidth="1"/>
  </cols>
  <sheetData>
    <row r="2" spans="1:14" ht="18" x14ac:dyDescent="0.35">
      <c r="A2" s="68" t="s">
        <v>51</v>
      </c>
      <c r="B2" s="68"/>
      <c r="C2" s="68"/>
      <c r="D2" s="68"/>
      <c r="E2" s="68"/>
      <c r="F2" s="68"/>
      <c r="G2" s="68"/>
    </row>
    <row r="3" spans="1:14" x14ac:dyDescent="0.3">
      <c r="A3" s="69" t="s">
        <v>53</v>
      </c>
      <c r="B3" s="69"/>
      <c r="C3" s="69"/>
      <c r="D3" s="69"/>
      <c r="E3" s="69"/>
      <c r="F3" s="69"/>
      <c r="G3" s="69"/>
    </row>
    <row r="4" spans="1:14" ht="18" x14ac:dyDescent="0.35">
      <c r="A4" s="67" t="s">
        <v>48</v>
      </c>
      <c r="B4" s="67"/>
      <c r="C4" s="67"/>
      <c r="D4" s="67"/>
      <c r="E4" s="67"/>
      <c r="F4" s="67"/>
      <c r="G4" s="67"/>
    </row>
    <row r="6" spans="1:14" x14ac:dyDescent="0.3">
      <c r="A6" s="48" t="s">
        <v>6</v>
      </c>
      <c r="B6" s="48"/>
      <c r="C6" s="48"/>
      <c r="D6" s="48"/>
      <c r="E6" s="48"/>
      <c r="F6" s="48"/>
      <c r="G6" s="48"/>
    </row>
    <row r="7" spans="1:14" x14ac:dyDescent="0.3">
      <c r="A7" s="19" t="s">
        <v>1</v>
      </c>
      <c r="B7" s="51"/>
      <c r="C7" s="51"/>
      <c r="D7" s="51"/>
      <c r="E7" s="51"/>
      <c r="F7" s="51"/>
      <c r="G7" s="51"/>
    </row>
    <row r="8" spans="1:14" x14ac:dyDescent="0.3">
      <c r="A8" s="19" t="s">
        <v>2</v>
      </c>
      <c r="B8" s="51"/>
      <c r="C8" s="51"/>
      <c r="D8" s="51"/>
      <c r="E8" s="51"/>
      <c r="F8" s="51"/>
      <c r="G8" s="51"/>
    </row>
    <row r="10" spans="1:14" ht="15" customHeight="1" x14ac:dyDescent="0.3">
      <c r="A10" s="48" t="s">
        <v>3</v>
      </c>
      <c r="B10" s="48"/>
      <c r="C10" s="48"/>
      <c r="D10" s="48"/>
      <c r="E10" s="48"/>
      <c r="F10" s="48"/>
      <c r="G10" s="48"/>
      <c r="K10" s="47"/>
      <c r="L10" s="47"/>
      <c r="M10" s="47"/>
      <c r="N10" s="47"/>
    </row>
    <row r="11" spans="1:14" x14ac:dyDescent="0.3">
      <c r="A11" s="49" t="s">
        <v>54</v>
      </c>
      <c r="B11" s="49"/>
      <c r="C11" s="46" t="s">
        <v>9</v>
      </c>
      <c r="D11" s="49" t="s">
        <v>5</v>
      </c>
      <c r="E11" s="49"/>
      <c r="F11" s="49"/>
      <c r="G11" s="49"/>
      <c r="K11" s="47"/>
      <c r="L11" s="47"/>
      <c r="M11" s="47"/>
      <c r="N11" s="47"/>
    </row>
    <row r="12" spans="1:14" x14ac:dyDescent="0.3">
      <c r="A12" s="70"/>
      <c r="B12" s="70"/>
      <c r="C12" s="35"/>
      <c r="D12" s="70"/>
      <c r="E12" s="70"/>
      <c r="F12" s="70"/>
      <c r="G12" s="70"/>
    </row>
    <row r="13" spans="1:14" s="40" customFormat="1" x14ac:dyDescent="0.3">
      <c r="A13" s="70"/>
      <c r="B13" s="70"/>
      <c r="C13" s="35"/>
      <c r="D13" s="70"/>
      <c r="E13" s="70"/>
      <c r="F13" s="70"/>
      <c r="G13" s="70"/>
    </row>
    <row r="14" spans="1:14" s="40" customFormat="1" x14ac:dyDescent="0.3">
      <c r="A14" s="70"/>
      <c r="B14" s="70"/>
      <c r="C14" s="35"/>
      <c r="D14" s="70"/>
      <c r="E14" s="70"/>
      <c r="F14" s="70"/>
      <c r="G14" s="70"/>
    </row>
    <row r="15" spans="1:14" s="40" customFormat="1" x14ac:dyDescent="0.3">
      <c r="A15" s="70"/>
      <c r="B15" s="70"/>
      <c r="C15" s="35"/>
      <c r="D15" s="70"/>
      <c r="E15" s="70"/>
      <c r="F15" s="70"/>
      <c r="G15" s="70"/>
    </row>
    <row r="16" spans="1:14" s="40" customFormat="1" x14ac:dyDescent="0.3">
      <c r="A16" s="1" t="s">
        <v>45</v>
      </c>
      <c r="B16"/>
      <c r="C16"/>
      <c r="D16"/>
      <c r="E16"/>
      <c r="F16"/>
      <c r="G16"/>
    </row>
    <row r="17" spans="1:7" x14ac:dyDescent="0.3">
      <c r="A17" s="1"/>
    </row>
    <row r="18" spans="1:7" x14ac:dyDescent="0.3">
      <c r="A18" s="48" t="s">
        <v>44</v>
      </c>
      <c r="B18" s="48"/>
      <c r="C18" s="48"/>
      <c r="D18" s="48"/>
      <c r="E18" s="48"/>
      <c r="F18" s="48"/>
      <c r="G18" s="48"/>
    </row>
    <row r="19" spans="1:7" x14ac:dyDescent="0.3">
      <c r="A19" s="52" t="s">
        <v>50</v>
      </c>
      <c r="B19" s="52"/>
      <c r="C19" s="52"/>
      <c r="D19" s="52"/>
      <c r="E19" s="54"/>
      <c r="F19" s="54"/>
      <c r="G19" s="54"/>
    </row>
    <row r="20" spans="1:7" x14ac:dyDescent="0.3">
      <c r="A20" s="58" t="s">
        <v>49</v>
      </c>
      <c r="B20" s="59"/>
      <c r="C20" s="59"/>
      <c r="D20" s="60"/>
      <c r="E20" s="61"/>
      <c r="F20" s="62"/>
      <c r="G20" s="63"/>
    </row>
    <row r="21" spans="1:7" x14ac:dyDescent="0.3">
      <c r="A21" s="53" t="s">
        <v>64</v>
      </c>
      <c r="B21" s="53"/>
      <c r="C21" s="53"/>
      <c r="D21" s="53"/>
      <c r="E21" s="55"/>
      <c r="F21" s="56"/>
      <c r="G21" s="57"/>
    </row>
    <row r="22" spans="1:7" ht="29.25" customHeight="1" x14ac:dyDescent="0.3">
      <c r="A22" s="53" t="s">
        <v>55</v>
      </c>
      <c r="B22" s="53"/>
      <c r="C22" s="53"/>
      <c r="D22" s="53"/>
      <c r="E22" s="64" t="s">
        <v>56</v>
      </c>
      <c r="F22" s="64"/>
      <c r="G22" s="64"/>
    </row>
    <row r="23" spans="1:7" x14ac:dyDescent="0.3">
      <c r="A23" s="48" t="s">
        <v>58</v>
      </c>
      <c r="B23" s="48"/>
      <c r="C23" s="48"/>
      <c r="D23" s="48"/>
      <c r="E23" s="48"/>
      <c r="F23" s="48"/>
      <c r="G23" s="48"/>
    </row>
    <row r="24" spans="1:7" x14ac:dyDescent="0.3">
      <c r="A24" s="19" t="s">
        <v>61</v>
      </c>
      <c r="B24" s="31">
        <f>SUM(B25:B26)</f>
        <v>0</v>
      </c>
      <c r="C24" s="30"/>
      <c r="D24" s="34"/>
      <c r="E24" s="32"/>
      <c r="F24" s="32"/>
      <c r="G24" s="33"/>
    </row>
    <row r="25" spans="1:7" x14ac:dyDescent="0.3">
      <c r="A25" s="19" t="s">
        <v>62</v>
      </c>
      <c r="B25" s="31">
        <f>'2. Mobility'!O12</f>
        <v>0</v>
      </c>
      <c r="C25" s="29"/>
      <c r="D25" s="50" t="s">
        <v>42</v>
      </c>
      <c r="E25" s="50"/>
      <c r="F25" s="65">
        <f>SUM('2. Mobility'!B8)</f>
        <v>0</v>
      </c>
      <c r="G25" s="66"/>
    </row>
    <row r="26" spans="1:7" x14ac:dyDescent="0.3">
      <c r="A26" s="19" t="s">
        <v>57</v>
      </c>
      <c r="B26" s="31">
        <f>'3. Preparatory Support'!E7</f>
        <v>0</v>
      </c>
      <c r="C26" s="29"/>
      <c r="D26" s="50" t="s">
        <v>41</v>
      </c>
      <c r="E26" s="50"/>
      <c r="F26" s="66">
        <f>SUM('3. Preparatory Support'!D7)</f>
        <v>0</v>
      </c>
      <c r="G26" s="66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s="2" customFormat="1" x14ac:dyDescent="0.3">
      <c r="A30"/>
      <c r="B30"/>
      <c r="C30"/>
      <c r="D30"/>
      <c r="E30"/>
      <c r="F30"/>
      <c r="G30"/>
    </row>
  </sheetData>
  <sheetProtection sheet="1" insertRows="0"/>
  <mergeCells count="31">
    <mergeCell ref="D26:E26"/>
    <mergeCell ref="F25:G25"/>
    <mergeCell ref="F26:G26"/>
    <mergeCell ref="A4:G4"/>
    <mergeCell ref="A2:G2"/>
    <mergeCell ref="A3:G3"/>
    <mergeCell ref="A18:G18"/>
    <mergeCell ref="A15:B15"/>
    <mergeCell ref="D15:G15"/>
    <mergeCell ref="A12:B12"/>
    <mergeCell ref="A13:B13"/>
    <mergeCell ref="A14:B14"/>
    <mergeCell ref="D12:G12"/>
    <mergeCell ref="D13:G13"/>
    <mergeCell ref="D14:G14"/>
    <mergeCell ref="A11:B11"/>
    <mergeCell ref="A6:G6"/>
    <mergeCell ref="A10:G10"/>
    <mergeCell ref="D11:G11"/>
    <mergeCell ref="A23:G23"/>
    <mergeCell ref="D25:E25"/>
    <mergeCell ref="B7:G7"/>
    <mergeCell ref="B8:G8"/>
    <mergeCell ref="A19:D19"/>
    <mergeCell ref="A21:D21"/>
    <mergeCell ref="E19:G19"/>
    <mergeCell ref="E21:G21"/>
    <mergeCell ref="A20:D20"/>
    <mergeCell ref="E20:G20"/>
    <mergeCell ref="A22:D22"/>
    <mergeCell ref="E22:G22"/>
  </mergeCells>
  <pageMargins left="0.11811023622047245" right="0.11811023622047245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R83"/>
  <sheetViews>
    <sheetView showGridLines="0" workbookViewId="0">
      <selection activeCell="H24" sqref="H24"/>
    </sheetView>
  </sheetViews>
  <sheetFormatPr defaultRowHeight="14.4" x14ac:dyDescent="0.3"/>
  <cols>
    <col min="1" max="1" width="22" customWidth="1"/>
    <col min="2" max="2" width="20.5546875" customWidth="1"/>
    <col min="3" max="3" width="6.44140625" customWidth="1"/>
    <col min="4" max="4" width="9.44140625" customWidth="1"/>
    <col min="5" max="5" width="17.6640625" customWidth="1"/>
    <col min="6" max="6" width="20.5546875" customWidth="1"/>
    <col min="7" max="7" width="6.44140625" customWidth="1"/>
    <col min="8" max="8" width="9.44140625" customWidth="1"/>
    <col min="9" max="9" width="17.6640625" customWidth="1"/>
    <col min="10" max="10" width="13.5546875" customWidth="1"/>
    <col min="11" max="11" width="9.44140625" style="7" customWidth="1"/>
    <col min="12" max="12" width="5" customWidth="1"/>
    <col min="13" max="13" width="6.6640625" style="7" customWidth="1"/>
    <col min="14" max="14" width="11.109375" style="7" customWidth="1"/>
    <col min="15" max="15" width="12.6640625" style="7" customWidth="1"/>
  </cols>
  <sheetData>
    <row r="2" spans="1:18" ht="18" x14ac:dyDescent="0.35">
      <c r="A2" s="68" t="s">
        <v>51</v>
      </c>
      <c r="B2" s="68"/>
      <c r="C2" s="68"/>
      <c r="D2" s="68"/>
      <c r="E2" s="68"/>
      <c r="F2" s="68"/>
      <c r="K2"/>
      <c r="M2"/>
      <c r="N2"/>
      <c r="O2"/>
    </row>
    <row r="3" spans="1:18" x14ac:dyDescent="0.3">
      <c r="A3" s="69" t="s">
        <v>53</v>
      </c>
      <c r="B3" s="69"/>
      <c r="C3" s="69"/>
      <c r="D3" s="69"/>
      <c r="E3" s="69"/>
      <c r="F3" s="69"/>
      <c r="K3"/>
      <c r="M3"/>
      <c r="N3"/>
      <c r="O3"/>
    </row>
    <row r="4" spans="1:18" ht="18" x14ac:dyDescent="0.35">
      <c r="A4" s="67" t="s">
        <v>60</v>
      </c>
      <c r="B4" s="67"/>
      <c r="C4" s="67"/>
      <c r="D4" s="67"/>
      <c r="E4" s="67"/>
      <c r="F4" s="67"/>
      <c r="K4"/>
      <c r="M4"/>
      <c r="N4"/>
      <c r="O4"/>
    </row>
    <row r="5" spans="1:18" x14ac:dyDescent="0.3">
      <c r="A5" s="82">
        <f>'1. Identification and Overview'!$B$7</f>
        <v>0</v>
      </c>
      <c r="B5" s="82"/>
      <c r="C5" s="82"/>
      <c r="D5" s="82"/>
    </row>
    <row r="6" spans="1:18" ht="9" customHeight="1" x14ac:dyDescent="0.3"/>
    <row r="7" spans="1:18" x14ac:dyDescent="0.3">
      <c r="A7" s="6" t="s">
        <v>7</v>
      </c>
      <c r="B7" s="16">
        <f>SUM(O12)</f>
        <v>0</v>
      </c>
      <c r="C7" s="3"/>
    </row>
    <row r="8" spans="1:18" x14ac:dyDescent="0.3">
      <c r="A8" s="6" t="s">
        <v>14</v>
      </c>
      <c r="B8" s="17">
        <f>COUNT(L15:L66)</f>
        <v>0</v>
      </c>
      <c r="C8" s="3"/>
    </row>
    <row r="9" spans="1:18" x14ac:dyDescent="0.3">
      <c r="A9" s="6" t="s">
        <v>15</v>
      </c>
      <c r="B9" s="17">
        <f>SUM(L15:L54)</f>
        <v>0</v>
      </c>
      <c r="C9" s="3"/>
    </row>
    <row r="10" spans="1:18" x14ac:dyDescent="0.3">
      <c r="A10" s="6" t="s">
        <v>16</v>
      </c>
      <c r="B10" s="17" t="str">
        <f>IFERROR(SUM(B9/B8),"0")</f>
        <v>0</v>
      </c>
      <c r="C10" s="3"/>
    </row>
    <row r="11" spans="1:18" x14ac:dyDescent="0.3">
      <c r="A11" s="6" t="s">
        <v>17</v>
      </c>
      <c r="B11" s="17">
        <f>MAX(L15:L80)</f>
        <v>0</v>
      </c>
      <c r="C11" s="3"/>
    </row>
    <row r="12" spans="1:18" x14ac:dyDescent="0.3">
      <c r="K12" s="12">
        <f>SUM(K15:K64)</f>
        <v>0</v>
      </c>
      <c r="L12" s="3"/>
      <c r="M12" s="13"/>
      <c r="N12" s="12">
        <f>SUM(N15:N64)</f>
        <v>0</v>
      </c>
      <c r="O12" s="12">
        <f>SUM(O15:O64)</f>
        <v>0</v>
      </c>
    </row>
    <row r="13" spans="1:18" x14ac:dyDescent="0.3">
      <c r="A13" s="73" t="s">
        <v>40</v>
      </c>
      <c r="B13" s="76" t="s">
        <v>10</v>
      </c>
      <c r="C13" s="77"/>
      <c r="D13" s="77"/>
      <c r="E13" s="78"/>
      <c r="F13" s="79" t="s">
        <v>11</v>
      </c>
      <c r="G13" s="80"/>
      <c r="H13" s="80"/>
      <c r="I13" s="81"/>
      <c r="J13" s="74" t="s">
        <v>59</v>
      </c>
      <c r="K13" s="75" t="s">
        <v>38</v>
      </c>
      <c r="L13" s="73" t="s">
        <v>12</v>
      </c>
      <c r="M13" s="72" t="s">
        <v>13</v>
      </c>
      <c r="N13" s="71" t="s">
        <v>18</v>
      </c>
      <c r="O13" s="72" t="s">
        <v>19</v>
      </c>
      <c r="P13" s="3"/>
      <c r="Q13" s="3"/>
      <c r="R13" s="3"/>
    </row>
    <row r="14" spans="1:18" ht="22.5" customHeight="1" x14ac:dyDescent="0.3">
      <c r="A14" s="73"/>
      <c r="B14" s="5" t="s">
        <v>39</v>
      </c>
      <c r="C14" s="5" t="s">
        <v>9</v>
      </c>
      <c r="D14" s="5" t="s">
        <v>8</v>
      </c>
      <c r="E14" s="5" t="s">
        <v>23</v>
      </c>
      <c r="F14" s="5" t="s">
        <v>39</v>
      </c>
      <c r="G14" s="5" t="s">
        <v>9</v>
      </c>
      <c r="H14" s="5" t="s">
        <v>8</v>
      </c>
      <c r="I14" s="5" t="s">
        <v>23</v>
      </c>
      <c r="J14" s="74"/>
      <c r="K14" s="75"/>
      <c r="L14" s="73"/>
      <c r="M14" s="72"/>
      <c r="N14" s="71"/>
      <c r="O14" s="72"/>
      <c r="P14" s="3"/>
      <c r="Q14" s="3"/>
      <c r="R14" s="3"/>
    </row>
    <row r="15" spans="1:18" x14ac:dyDescent="0.3">
      <c r="A15" s="42"/>
      <c r="B15" s="43"/>
      <c r="C15" s="23"/>
      <c r="D15" s="23"/>
      <c r="E15" s="23"/>
      <c r="F15" s="45"/>
      <c r="G15" s="24"/>
      <c r="H15" s="24"/>
      <c r="I15" s="24"/>
      <c r="J15" s="22"/>
      <c r="K15" s="12" t="str">
        <f t="shared" ref="K15:K46" si="0">IFERROR(VLOOKUP(E15&amp;I15,travel,2,FALSE),"")</f>
        <v/>
      </c>
      <c r="L15" s="22"/>
      <c r="M15" s="12" t="str">
        <f t="shared" ref="M15:M46" si="1">IFERROR(VLOOKUP(G15,subsis,2,FALSE),"")</f>
        <v/>
      </c>
      <c r="N15" s="12" t="str">
        <f>IFERROR(SUM(L15*M15),"")</f>
        <v/>
      </c>
      <c r="O15" s="12" t="str">
        <f>IFERROR(SUM(N15+K15),"")</f>
        <v/>
      </c>
      <c r="P15" s="3"/>
      <c r="Q15" s="3"/>
      <c r="R15" s="3"/>
    </row>
    <row r="16" spans="1:18" x14ac:dyDescent="0.3">
      <c r="A16" s="42"/>
      <c r="B16" s="43"/>
      <c r="C16" s="23"/>
      <c r="D16" s="23"/>
      <c r="E16" s="23"/>
      <c r="F16" s="45"/>
      <c r="G16" s="24"/>
      <c r="H16" s="24"/>
      <c r="I16" s="24"/>
      <c r="J16" s="22"/>
      <c r="K16" s="12" t="str">
        <f t="shared" si="0"/>
        <v/>
      </c>
      <c r="L16" s="22"/>
      <c r="M16" s="12" t="str">
        <f t="shared" si="1"/>
        <v/>
      </c>
      <c r="N16" s="12" t="str">
        <f t="shared" ref="N16:N64" si="2">IFERROR(SUM(L16*M16),"")</f>
        <v/>
      </c>
      <c r="O16" s="12" t="str">
        <f t="shared" ref="O16:O64" si="3">IFERROR(SUM(N16+K16),"")</f>
        <v/>
      </c>
      <c r="P16" s="3"/>
      <c r="Q16" s="3"/>
      <c r="R16" s="3"/>
    </row>
    <row r="17" spans="1:18" x14ac:dyDescent="0.3">
      <c r="A17" s="42"/>
      <c r="B17" s="43"/>
      <c r="C17" s="23"/>
      <c r="D17" s="23"/>
      <c r="E17" s="23"/>
      <c r="F17" s="45"/>
      <c r="G17" s="24"/>
      <c r="H17" s="24"/>
      <c r="I17" s="24"/>
      <c r="J17" s="22"/>
      <c r="K17" s="12" t="str">
        <f t="shared" si="0"/>
        <v/>
      </c>
      <c r="L17" s="22"/>
      <c r="M17" s="12" t="str">
        <f t="shared" si="1"/>
        <v/>
      </c>
      <c r="N17" s="12" t="str">
        <f t="shared" si="2"/>
        <v/>
      </c>
      <c r="O17" s="12" t="str">
        <f t="shared" si="3"/>
        <v/>
      </c>
      <c r="P17" s="3"/>
      <c r="Q17" s="3"/>
      <c r="R17" s="3"/>
    </row>
    <row r="18" spans="1:18" x14ac:dyDescent="0.3">
      <c r="A18" s="42"/>
      <c r="B18" s="43"/>
      <c r="C18" s="23"/>
      <c r="D18" s="23"/>
      <c r="E18" s="23"/>
      <c r="F18" s="45"/>
      <c r="G18" s="24"/>
      <c r="H18" s="24"/>
      <c r="I18" s="24"/>
      <c r="J18" s="22"/>
      <c r="K18" s="12" t="str">
        <f t="shared" si="0"/>
        <v/>
      </c>
      <c r="L18" s="22"/>
      <c r="M18" s="12" t="str">
        <f t="shared" si="1"/>
        <v/>
      </c>
      <c r="N18" s="12" t="str">
        <f t="shared" si="2"/>
        <v/>
      </c>
      <c r="O18" s="12" t="str">
        <f t="shared" si="3"/>
        <v/>
      </c>
      <c r="P18" s="3"/>
      <c r="Q18" s="3"/>
      <c r="R18" s="3"/>
    </row>
    <row r="19" spans="1:18" x14ac:dyDescent="0.3">
      <c r="A19" s="42"/>
      <c r="B19" s="43"/>
      <c r="C19" s="23"/>
      <c r="D19" s="23"/>
      <c r="E19" s="23"/>
      <c r="F19" s="45"/>
      <c r="G19" s="24"/>
      <c r="H19" s="24"/>
      <c r="I19" s="24"/>
      <c r="J19" s="22"/>
      <c r="K19" s="12" t="str">
        <f t="shared" si="0"/>
        <v/>
      </c>
      <c r="L19" s="22"/>
      <c r="M19" s="12" t="str">
        <f t="shared" si="1"/>
        <v/>
      </c>
      <c r="N19" s="12" t="str">
        <f t="shared" si="2"/>
        <v/>
      </c>
      <c r="O19" s="12" t="str">
        <f t="shared" si="3"/>
        <v/>
      </c>
      <c r="P19" s="3"/>
      <c r="Q19" s="3"/>
      <c r="R19" s="3"/>
    </row>
    <row r="20" spans="1:18" x14ac:dyDescent="0.3">
      <c r="A20" s="42"/>
      <c r="B20" s="43"/>
      <c r="C20" s="23"/>
      <c r="D20" s="23"/>
      <c r="E20" s="23"/>
      <c r="F20" s="45"/>
      <c r="G20" s="24"/>
      <c r="H20" s="24"/>
      <c r="I20" s="24"/>
      <c r="J20" s="22"/>
      <c r="K20" s="12" t="str">
        <f t="shared" si="0"/>
        <v/>
      </c>
      <c r="L20" s="22"/>
      <c r="M20" s="12" t="str">
        <f t="shared" si="1"/>
        <v/>
      </c>
      <c r="N20" s="12" t="str">
        <f t="shared" si="2"/>
        <v/>
      </c>
      <c r="O20" s="12" t="str">
        <f t="shared" si="3"/>
        <v/>
      </c>
      <c r="P20" s="3"/>
      <c r="Q20" s="3"/>
      <c r="R20" s="3"/>
    </row>
    <row r="21" spans="1:18" x14ac:dyDescent="0.3">
      <c r="A21" s="42"/>
      <c r="B21" s="43"/>
      <c r="C21" s="23"/>
      <c r="D21" s="23"/>
      <c r="E21" s="23"/>
      <c r="F21" s="45"/>
      <c r="G21" s="24"/>
      <c r="H21" s="24"/>
      <c r="I21" s="24"/>
      <c r="J21" s="22"/>
      <c r="K21" s="12" t="str">
        <f t="shared" si="0"/>
        <v/>
      </c>
      <c r="L21" s="22"/>
      <c r="M21" s="12" t="str">
        <f t="shared" si="1"/>
        <v/>
      </c>
      <c r="N21" s="12" t="str">
        <f t="shared" si="2"/>
        <v/>
      </c>
      <c r="O21" s="12" t="str">
        <f t="shared" si="3"/>
        <v/>
      </c>
      <c r="P21" s="3"/>
      <c r="Q21" s="3"/>
      <c r="R21" s="3"/>
    </row>
    <row r="22" spans="1:18" x14ac:dyDescent="0.3">
      <c r="A22" s="42"/>
      <c r="B22" s="43"/>
      <c r="C22" s="23"/>
      <c r="D22" s="23"/>
      <c r="E22" s="23"/>
      <c r="F22" s="45"/>
      <c r="G22" s="24"/>
      <c r="H22" s="24"/>
      <c r="I22" s="24"/>
      <c r="J22" s="22"/>
      <c r="K22" s="12" t="str">
        <f t="shared" si="0"/>
        <v/>
      </c>
      <c r="L22" s="22"/>
      <c r="M22" s="12" t="str">
        <f t="shared" si="1"/>
        <v/>
      </c>
      <c r="N22" s="12" t="str">
        <f t="shared" si="2"/>
        <v/>
      </c>
      <c r="O22" s="12" t="str">
        <f t="shared" si="3"/>
        <v/>
      </c>
      <c r="P22" s="3"/>
      <c r="Q22" s="3"/>
      <c r="R22" s="3"/>
    </row>
    <row r="23" spans="1:18" x14ac:dyDescent="0.3">
      <c r="A23" s="42"/>
      <c r="B23" s="43"/>
      <c r="C23" s="23"/>
      <c r="D23" s="23"/>
      <c r="E23" s="23"/>
      <c r="F23" s="45"/>
      <c r="G23" s="24"/>
      <c r="H23" s="24"/>
      <c r="I23" s="24"/>
      <c r="J23" s="22"/>
      <c r="K23" s="12" t="str">
        <f t="shared" si="0"/>
        <v/>
      </c>
      <c r="L23" s="22"/>
      <c r="M23" s="12" t="str">
        <f t="shared" si="1"/>
        <v/>
      </c>
      <c r="N23" s="12" t="str">
        <f t="shared" si="2"/>
        <v/>
      </c>
      <c r="O23" s="12" t="str">
        <f t="shared" si="3"/>
        <v/>
      </c>
      <c r="P23" s="3"/>
      <c r="Q23" s="3"/>
      <c r="R23" s="3"/>
    </row>
    <row r="24" spans="1:18" x14ac:dyDescent="0.3">
      <c r="A24" s="42"/>
      <c r="B24" s="43"/>
      <c r="C24" s="23"/>
      <c r="D24" s="23"/>
      <c r="E24" s="23"/>
      <c r="F24" s="45"/>
      <c r="G24" s="24"/>
      <c r="H24" s="24"/>
      <c r="I24" s="24"/>
      <c r="J24" s="22"/>
      <c r="K24" s="12" t="str">
        <f t="shared" si="0"/>
        <v/>
      </c>
      <c r="L24" s="22"/>
      <c r="M24" s="12" t="str">
        <f t="shared" si="1"/>
        <v/>
      </c>
      <c r="N24" s="12" t="str">
        <f t="shared" si="2"/>
        <v/>
      </c>
      <c r="O24" s="12" t="str">
        <f t="shared" si="3"/>
        <v/>
      </c>
      <c r="P24" s="3"/>
      <c r="Q24" s="3"/>
      <c r="R24" s="3"/>
    </row>
    <row r="25" spans="1:18" x14ac:dyDescent="0.3">
      <c r="A25" s="42"/>
      <c r="B25" s="43"/>
      <c r="C25" s="23"/>
      <c r="D25" s="23"/>
      <c r="E25" s="23"/>
      <c r="F25" s="45"/>
      <c r="G25" s="24"/>
      <c r="H25" s="24"/>
      <c r="I25" s="24"/>
      <c r="J25" s="22"/>
      <c r="K25" s="12" t="str">
        <f t="shared" si="0"/>
        <v/>
      </c>
      <c r="L25" s="22"/>
      <c r="M25" s="12" t="str">
        <f t="shared" si="1"/>
        <v/>
      </c>
      <c r="N25" s="12" t="str">
        <f t="shared" si="2"/>
        <v/>
      </c>
      <c r="O25" s="12" t="str">
        <f t="shared" si="3"/>
        <v/>
      </c>
      <c r="P25" s="3"/>
      <c r="Q25" s="3"/>
      <c r="R25" s="3"/>
    </row>
    <row r="26" spans="1:18" x14ac:dyDescent="0.3">
      <c r="A26" s="42"/>
      <c r="B26" s="43"/>
      <c r="C26" s="23"/>
      <c r="D26" s="23"/>
      <c r="E26" s="23"/>
      <c r="F26" s="45"/>
      <c r="G26" s="24"/>
      <c r="H26" s="24"/>
      <c r="I26" s="24"/>
      <c r="J26" s="22"/>
      <c r="K26" s="12" t="str">
        <f t="shared" si="0"/>
        <v/>
      </c>
      <c r="L26" s="22"/>
      <c r="M26" s="12" t="str">
        <f t="shared" si="1"/>
        <v/>
      </c>
      <c r="N26" s="12" t="str">
        <f t="shared" si="2"/>
        <v/>
      </c>
      <c r="O26" s="12" t="str">
        <f t="shared" si="3"/>
        <v/>
      </c>
      <c r="P26" s="3"/>
      <c r="Q26" s="3"/>
      <c r="R26" s="3"/>
    </row>
    <row r="27" spans="1:18" x14ac:dyDescent="0.3">
      <c r="A27" s="42"/>
      <c r="B27" s="43"/>
      <c r="C27" s="23"/>
      <c r="D27" s="23"/>
      <c r="E27" s="23"/>
      <c r="F27" s="45"/>
      <c r="G27" s="24"/>
      <c r="H27" s="24"/>
      <c r="I27" s="24"/>
      <c r="J27" s="22"/>
      <c r="K27" s="12" t="str">
        <f t="shared" si="0"/>
        <v/>
      </c>
      <c r="L27" s="22"/>
      <c r="M27" s="12" t="str">
        <f t="shared" si="1"/>
        <v/>
      </c>
      <c r="N27" s="12" t="str">
        <f t="shared" si="2"/>
        <v/>
      </c>
      <c r="O27" s="12" t="str">
        <f t="shared" si="3"/>
        <v/>
      </c>
      <c r="P27" s="3"/>
      <c r="Q27" s="3"/>
      <c r="R27" s="3"/>
    </row>
    <row r="28" spans="1:18" x14ac:dyDescent="0.3">
      <c r="A28" s="42"/>
      <c r="B28" s="43"/>
      <c r="C28" s="23"/>
      <c r="D28" s="23"/>
      <c r="E28" s="23"/>
      <c r="F28" s="45"/>
      <c r="G28" s="24"/>
      <c r="H28" s="24"/>
      <c r="I28" s="24"/>
      <c r="J28" s="22"/>
      <c r="K28" s="12" t="str">
        <f t="shared" si="0"/>
        <v/>
      </c>
      <c r="L28" s="22"/>
      <c r="M28" s="12" t="str">
        <f t="shared" si="1"/>
        <v/>
      </c>
      <c r="N28" s="12" t="str">
        <f t="shared" si="2"/>
        <v/>
      </c>
      <c r="O28" s="12" t="str">
        <f t="shared" si="3"/>
        <v/>
      </c>
      <c r="P28" s="3"/>
      <c r="Q28" s="3"/>
      <c r="R28" s="3"/>
    </row>
    <row r="29" spans="1:18" x14ac:dyDescent="0.3">
      <c r="A29" s="42"/>
      <c r="B29" s="43"/>
      <c r="C29" s="23"/>
      <c r="D29" s="23"/>
      <c r="E29" s="23"/>
      <c r="F29" s="45"/>
      <c r="G29" s="24"/>
      <c r="H29" s="24"/>
      <c r="I29" s="24"/>
      <c r="J29" s="22"/>
      <c r="K29" s="12" t="str">
        <f t="shared" si="0"/>
        <v/>
      </c>
      <c r="L29" s="22"/>
      <c r="M29" s="12" t="str">
        <f t="shared" si="1"/>
        <v/>
      </c>
      <c r="N29" s="12" t="str">
        <f t="shared" si="2"/>
        <v/>
      </c>
      <c r="O29" s="12" t="str">
        <f t="shared" si="3"/>
        <v/>
      </c>
      <c r="P29" s="3"/>
      <c r="Q29" s="3"/>
      <c r="R29" s="3"/>
    </row>
    <row r="30" spans="1:18" x14ac:dyDescent="0.3">
      <c r="A30" s="42"/>
      <c r="B30" s="43"/>
      <c r="C30" s="23"/>
      <c r="D30" s="23"/>
      <c r="E30" s="23"/>
      <c r="F30" s="45"/>
      <c r="G30" s="24"/>
      <c r="H30" s="24"/>
      <c r="I30" s="24"/>
      <c r="J30" s="22"/>
      <c r="K30" s="12" t="str">
        <f t="shared" si="0"/>
        <v/>
      </c>
      <c r="L30" s="22"/>
      <c r="M30" s="12" t="str">
        <f t="shared" si="1"/>
        <v/>
      </c>
      <c r="N30" s="12" t="str">
        <f t="shared" si="2"/>
        <v/>
      </c>
      <c r="O30" s="12" t="str">
        <f t="shared" si="3"/>
        <v/>
      </c>
      <c r="P30" s="3"/>
      <c r="Q30" s="3"/>
      <c r="R30" s="3"/>
    </row>
    <row r="31" spans="1:18" x14ac:dyDescent="0.3">
      <c r="A31" s="42"/>
      <c r="B31" s="43"/>
      <c r="C31" s="23"/>
      <c r="D31" s="23"/>
      <c r="E31" s="23"/>
      <c r="F31" s="45"/>
      <c r="G31" s="24"/>
      <c r="H31" s="24"/>
      <c r="I31" s="24"/>
      <c r="J31" s="22"/>
      <c r="K31" s="12" t="str">
        <f t="shared" si="0"/>
        <v/>
      </c>
      <c r="L31" s="22"/>
      <c r="M31" s="12" t="str">
        <f t="shared" si="1"/>
        <v/>
      </c>
      <c r="N31" s="12" t="str">
        <f t="shared" si="2"/>
        <v/>
      </c>
      <c r="O31" s="12" t="str">
        <f t="shared" si="3"/>
        <v/>
      </c>
      <c r="P31" s="3"/>
      <c r="Q31" s="3"/>
      <c r="R31" s="3"/>
    </row>
    <row r="32" spans="1:18" x14ac:dyDescent="0.3">
      <c r="A32" s="42"/>
      <c r="B32" s="43"/>
      <c r="C32" s="23"/>
      <c r="D32" s="23"/>
      <c r="E32" s="23"/>
      <c r="F32" s="45"/>
      <c r="G32" s="24"/>
      <c r="H32" s="24"/>
      <c r="I32" s="24"/>
      <c r="J32" s="22"/>
      <c r="K32" s="12" t="str">
        <f t="shared" si="0"/>
        <v/>
      </c>
      <c r="L32" s="22"/>
      <c r="M32" s="12" t="str">
        <f t="shared" si="1"/>
        <v/>
      </c>
      <c r="N32" s="12" t="str">
        <f t="shared" si="2"/>
        <v/>
      </c>
      <c r="O32" s="12" t="str">
        <f t="shared" si="3"/>
        <v/>
      </c>
      <c r="P32" s="3"/>
      <c r="Q32" s="3"/>
      <c r="R32" s="3"/>
    </row>
    <row r="33" spans="1:18" x14ac:dyDescent="0.3">
      <c r="A33" s="42"/>
      <c r="B33" s="43"/>
      <c r="C33" s="23"/>
      <c r="D33" s="23"/>
      <c r="E33" s="23"/>
      <c r="F33" s="45"/>
      <c r="G33" s="24"/>
      <c r="H33" s="24"/>
      <c r="I33" s="24"/>
      <c r="J33" s="22"/>
      <c r="K33" s="12" t="str">
        <f t="shared" si="0"/>
        <v/>
      </c>
      <c r="L33" s="22"/>
      <c r="M33" s="12" t="str">
        <f t="shared" si="1"/>
        <v/>
      </c>
      <c r="N33" s="12" t="str">
        <f t="shared" si="2"/>
        <v/>
      </c>
      <c r="O33" s="12" t="str">
        <f t="shared" si="3"/>
        <v/>
      </c>
      <c r="P33" s="3"/>
      <c r="Q33" s="3"/>
      <c r="R33" s="3"/>
    </row>
    <row r="34" spans="1:18" x14ac:dyDescent="0.3">
      <c r="A34" s="42"/>
      <c r="B34" s="43"/>
      <c r="C34" s="23"/>
      <c r="D34" s="23"/>
      <c r="E34" s="23"/>
      <c r="F34" s="45"/>
      <c r="G34" s="24"/>
      <c r="H34" s="24"/>
      <c r="I34" s="24"/>
      <c r="J34" s="22"/>
      <c r="K34" s="12" t="str">
        <f t="shared" si="0"/>
        <v/>
      </c>
      <c r="L34" s="22"/>
      <c r="M34" s="12" t="str">
        <f t="shared" si="1"/>
        <v/>
      </c>
      <c r="N34" s="12" t="str">
        <f t="shared" si="2"/>
        <v/>
      </c>
      <c r="O34" s="12" t="str">
        <f t="shared" si="3"/>
        <v/>
      </c>
      <c r="P34" s="3"/>
      <c r="Q34" s="3"/>
      <c r="R34" s="3"/>
    </row>
    <row r="35" spans="1:18" x14ac:dyDescent="0.3">
      <c r="A35" s="44"/>
      <c r="B35" s="44"/>
      <c r="C35" s="25"/>
      <c r="D35" s="25"/>
      <c r="E35" s="25"/>
      <c r="F35" s="44"/>
      <c r="G35" s="25"/>
      <c r="H35" s="25"/>
      <c r="I35" s="25"/>
      <c r="J35" s="25"/>
      <c r="K35" s="15" t="str">
        <f t="shared" si="0"/>
        <v/>
      </c>
      <c r="L35" s="26"/>
      <c r="M35" s="15" t="str">
        <f t="shared" si="1"/>
        <v/>
      </c>
      <c r="N35" s="15" t="str">
        <f t="shared" si="2"/>
        <v/>
      </c>
      <c r="O35" s="15" t="str">
        <f t="shared" si="3"/>
        <v/>
      </c>
      <c r="P35" s="3"/>
      <c r="Q35" s="3"/>
      <c r="R35" s="3"/>
    </row>
    <row r="36" spans="1:18" x14ac:dyDescent="0.3">
      <c r="A36" s="44"/>
      <c r="B36" s="44"/>
      <c r="C36" s="25"/>
      <c r="D36" s="25"/>
      <c r="E36" s="25"/>
      <c r="F36" s="44"/>
      <c r="G36" s="25"/>
      <c r="H36" s="25"/>
      <c r="I36" s="25"/>
      <c r="J36" s="25"/>
      <c r="K36" s="15" t="str">
        <f t="shared" si="0"/>
        <v/>
      </c>
      <c r="L36" s="26"/>
      <c r="M36" s="15" t="str">
        <f t="shared" si="1"/>
        <v/>
      </c>
      <c r="N36" s="15" t="str">
        <f t="shared" si="2"/>
        <v/>
      </c>
      <c r="O36" s="15" t="str">
        <f t="shared" si="3"/>
        <v/>
      </c>
      <c r="P36" s="3"/>
      <c r="Q36" s="3"/>
      <c r="R36" s="3"/>
    </row>
    <row r="37" spans="1:18" x14ac:dyDescent="0.3">
      <c r="A37" s="44"/>
      <c r="B37" s="44"/>
      <c r="C37" s="25"/>
      <c r="D37" s="25"/>
      <c r="E37" s="25"/>
      <c r="F37" s="44"/>
      <c r="G37" s="25"/>
      <c r="H37" s="25"/>
      <c r="I37" s="25"/>
      <c r="J37" s="25"/>
      <c r="K37" s="15" t="str">
        <f t="shared" si="0"/>
        <v/>
      </c>
      <c r="L37" s="26"/>
      <c r="M37" s="15" t="str">
        <f t="shared" si="1"/>
        <v/>
      </c>
      <c r="N37" s="15" t="str">
        <f t="shared" si="2"/>
        <v/>
      </c>
      <c r="O37" s="15" t="str">
        <f t="shared" si="3"/>
        <v/>
      </c>
      <c r="P37" s="3"/>
      <c r="Q37" s="3"/>
      <c r="R37" s="3"/>
    </row>
    <row r="38" spans="1:18" x14ac:dyDescent="0.3">
      <c r="A38" s="44"/>
      <c r="B38" s="44"/>
      <c r="C38" s="25"/>
      <c r="D38" s="25"/>
      <c r="E38" s="25"/>
      <c r="F38" s="44"/>
      <c r="G38" s="25"/>
      <c r="H38" s="25"/>
      <c r="I38" s="25"/>
      <c r="J38" s="25"/>
      <c r="K38" s="15" t="str">
        <f t="shared" si="0"/>
        <v/>
      </c>
      <c r="L38" s="26"/>
      <c r="M38" s="15" t="str">
        <f t="shared" si="1"/>
        <v/>
      </c>
      <c r="N38" s="15" t="str">
        <f t="shared" si="2"/>
        <v/>
      </c>
      <c r="O38" s="15" t="str">
        <f t="shared" si="3"/>
        <v/>
      </c>
      <c r="P38" s="3"/>
      <c r="Q38" s="3"/>
      <c r="R38" s="3"/>
    </row>
    <row r="39" spans="1:18" x14ac:dyDescent="0.3">
      <c r="A39" s="44"/>
      <c r="B39" s="44"/>
      <c r="C39" s="25"/>
      <c r="D39" s="25"/>
      <c r="E39" s="25"/>
      <c r="F39" s="44"/>
      <c r="G39" s="25"/>
      <c r="H39" s="25"/>
      <c r="I39" s="25"/>
      <c r="J39" s="25"/>
      <c r="K39" s="15" t="str">
        <f t="shared" si="0"/>
        <v/>
      </c>
      <c r="L39" s="26"/>
      <c r="M39" s="15" t="str">
        <f t="shared" si="1"/>
        <v/>
      </c>
      <c r="N39" s="15" t="str">
        <f t="shared" si="2"/>
        <v/>
      </c>
      <c r="O39" s="15" t="str">
        <f t="shared" si="3"/>
        <v/>
      </c>
      <c r="P39" s="3"/>
      <c r="Q39" s="3"/>
      <c r="R39" s="3"/>
    </row>
    <row r="40" spans="1:18" x14ac:dyDescent="0.3">
      <c r="A40" s="44"/>
      <c r="B40" s="44"/>
      <c r="C40" s="25"/>
      <c r="D40" s="25"/>
      <c r="E40" s="25"/>
      <c r="F40" s="44"/>
      <c r="G40" s="25"/>
      <c r="H40" s="25"/>
      <c r="I40" s="25"/>
      <c r="J40" s="25"/>
      <c r="K40" s="15" t="str">
        <f t="shared" si="0"/>
        <v/>
      </c>
      <c r="L40" s="26"/>
      <c r="M40" s="15" t="str">
        <f t="shared" si="1"/>
        <v/>
      </c>
      <c r="N40" s="15" t="str">
        <f t="shared" si="2"/>
        <v/>
      </c>
      <c r="O40" s="15" t="str">
        <f t="shared" si="3"/>
        <v/>
      </c>
      <c r="P40" s="3"/>
      <c r="Q40" s="3"/>
      <c r="R40" s="3"/>
    </row>
    <row r="41" spans="1:18" x14ac:dyDescent="0.3">
      <c r="A41" s="44"/>
      <c r="B41" s="44"/>
      <c r="C41" s="25"/>
      <c r="D41" s="25"/>
      <c r="E41" s="25"/>
      <c r="F41" s="44"/>
      <c r="G41" s="25"/>
      <c r="H41" s="25"/>
      <c r="I41" s="25"/>
      <c r="J41" s="25"/>
      <c r="K41" s="15" t="str">
        <f t="shared" si="0"/>
        <v/>
      </c>
      <c r="L41" s="26"/>
      <c r="M41" s="15" t="str">
        <f t="shared" si="1"/>
        <v/>
      </c>
      <c r="N41" s="15" t="str">
        <f t="shared" si="2"/>
        <v/>
      </c>
      <c r="O41" s="15" t="str">
        <f t="shared" si="3"/>
        <v/>
      </c>
      <c r="P41" s="3"/>
      <c r="Q41" s="3"/>
      <c r="R41" s="3"/>
    </row>
    <row r="42" spans="1:18" x14ac:dyDescent="0.3">
      <c r="A42" s="44"/>
      <c r="B42" s="44"/>
      <c r="C42" s="25"/>
      <c r="D42" s="25"/>
      <c r="E42" s="25"/>
      <c r="F42" s="44"/>
      <c r="G42" s="25"/>
      <c r="H42" s="25"/>
      <c r="I42" s="25"/>
      <c r="J42" s="25"/>
      <c r="K42" s="15" t="str">
        <f t="shared" si="0"/>
        <v/>
      </c>
      <c r="L42" s="26"/>
      <c r="M42" s="15" t="str">
        <f t="shared" si="1"/>
        <v/>
      </c>
      <c r="N42" s="15" t="str">
        <f t="shared" si="2"/>
        <v/>
      </c>
      <c r="O42" s="15" t="str">
        <f t="shared" si="3"/>
        <v/>
      </c>
      <c r="P42" s="3"/>
      <c r="Q42" s="3"/>
      <c r="R42" s="3"/>
    </row>
    <row r="43" spans="1:18" x14ac:dyDescent="0.3">
      <c r="A43" s="44"/>
      <c r="B43" s="44"/>
      <c r="C43" s="25"/>
      <c r="D43" s="25"/>
      <c r="E43" s="25"/>
      <c r="F43" s="44"/>
      <c r="G43" s="25"/>
      <c r="H43" s="25"/>
      <c r="I43" s="25"/>
      <c r="J43" s="25"/>
      <c r="K43" s="15" t="str">
        <f t="shared" si="0"/>
        <v/>
      </c>
      <c r="L43" s="26"/>
      <c r="M43" s="15" t="str">
        <f t="shared" si="1"/>
        <v/>
      </c>
      <c r="N43" s="15" t="str">
        <f t="shared" si="2"/>
        <v/>
      </c>
      <c r="O43" s="15" t="str">
        <f t="shared" si="3"/>
        <v/>
      </c>
      <c r="P43" s="3"/>
      <c r="Q43" s="3"/>
      <c r="R43" s="3"/>
    </row>
    <row r="44" spans="1:18" x14ac:dyDescent="0.3">
      <c r="A44" s="44"/>
      <c r="B44" s="44"/>
      <c r="C44" s="25"/>
      <c r="D44" s="25"/>
      <c r="E44" s="25"/>
      <c r="F44" s="44"/>
      <c r="G44" s="25"/>
      <c r="H44" s="25"/>
      <c r="I44" s="25"/>
      <c r="J44" s="25"/>
      <c r="K44" s="15" t="str">
        <f t="shared" si="0"/>
        <v/>
      </c>
      <c r="L44" s="26"/>
      <c r="M44" s="15" t="str">
        <f t="shared" si="1"/>
        <v/>
      </c>
      <c r="N44" s="15" t="str">
        <f t="shared" si="2"/>
        <v/>
      </c>
      <c r="O44" s="15" t="str">
        <f t="shared" si="3"/>
        <v/>
      </c>
      <c r="P44" s="3"/>
      <c r="Q44" s="3"/>
      <c r="R44" s="3"/>
    </row>
    <row r="45" spans="1:18" x14ac:dyDescent="0.3">
      <c r="A45" s="44"/>
      <c r="B45" s="44"/>
      <c r="C45" s="25"/>
      <c r="D45" s="25"/>
      <c r="E45" s="25"/>
      <c r="F45" s="44"/>
      <c r="G45" s="25"/>
      <c r="H45" s="25"/>
      <c r="I45" s="25"/>
      <c r="J45" s="25"/>
      <c r="K45" s="15" t="str">
        <f t="shared" si="0"/>
        <v/>
      </c>
      <c r="L45" s="26"/>
      <c r="M45" s="15" t="str">
        <f t="shared" si="1"/>
        <v/>
      </c>
      <c r="N45" s="15" t="str">
        <f t="shared" si="2"/>
        <v/>
      </c>
      <c r="O45" s="15" t="str">
        <f t="shared" si="3"/>
        <v/>
      </c>
      <c r="P45" s="3"/>
      <c r="Q45" s="3"/>
      <c r="R45" s="3"/>
    </row>
    <row r="46" spans="1:18" x14ac:dyDescent="0.3">
      <c r="A46" s="44"/>
      <c r="B46" s="44"/>
      <c r="C46" s="25"/>
      <c r="D46" s="25"/>
      <c r="E46" s="25"/>
      <c r="F46" s="44"/>
      <c r="G46" s="25"/>
      <c r="H46" s="25"/>
      <c r="I46" s="25"/>
      <c r="J46" s="25"/>
      <c r="K46" s="15" t="str">
        <f t="shared" si="0"/>
        <v/>
      </c>
      <c r="L46" s="26"/>
      <c r="M46" s="15" t="str">
        <f t="shared" si="1"/>
        <v/>
      </c>
      <c r="N46" s="15" t="str">
        <f t="shared" si="2"/>
        <v/>
      </c>
      <c r="O46" s="15" t="str">
        <f t="shared" si="3"/>
        <v/>
      </c>
      <c r="P46" s="3"/>
      <c r="Q46" s="3"/>
      <c r="R46" s="3"/>
    </row>
    <row r="47" spans="1:18" x14ac:dyDescent="0.3">
      <c r="A47" s="44"/>
      <c r="B47" s="44"/>
      <c r="C47" s="25"/>
      <c r="D47" s="25"/>
      <c r="E47" s="25"/>
      <c r="F47" s="44"/>
      <c r="G47" s="25"/>
      <c r="H47" s="25"/>
      <c r="I47" s="25"/>
      <c r="J47" s="25"/>
      <c r="K47" s="15" t="str">
        <f t="shared" ref="K47:K64" si="4">IFERROR(VLOOKUP(E47&amp;I47,travel,2,FALSE),"")</f>
        <v/>
      </c>
      <c r="L47" s="26"/>
      <c r="M47" s="15" t="str">
        <f t="shared" ref="M47:M64" si="5">IFERROR(VLOOKUP(G47,subsis,2,FALSE),"")</f>
        <v/>
      </c>
      <c r="N47" s="15" t="str">
        <f t="shared" si="2"/>
        <v/>
      </c>
      <c r="O47" s="15" t="str">
        <f t="shared" si="3"/>
        <v/>
      </c>
      <c r="P47" s="3"/>
      <c r="Q47" s="3"/>
      <c r="R47" s="3"/>
    </row>
    <row r="48" spans="1:18" x14ac:dyDescent="0.3">
      <c r="A48" s="44"/>
      <c r="B48" s="44"/>
      <c r="C48" s="25"/>
      <c r="D48" s="25"/>
      <c r="E48" s="25"/>
      <c r="F48" s="44"/>
      <c r="G48" s="25"/>
      <c r="H48" s="25"/>
      <c r="I48" s="25"/>
      <c r="J48" s="25"/>
      <c r="K48" s="15" t="str">
        <f t="shared" si="4"/>
        <v/>
      </c>
      <c r="L48" s="26"/>
      <c r="M48" s="15" t="str">
        <f t="shared" si="5"/>
        <v/>
      </c>
      <c r="N48" s="15" t="str">
        <f t="shared" si="2"/>
        <v/>
      </c>
      <c r="O48" s="15" t="str">
        <f t="shared" si="3"/>
        <v/>
      </c>
      <c r="P48" s="3"/>
      <c r="Q48" s="3"/>
      <c r="R48" s="3"/>
    </row>
    <row r="49" spans="1:18" x14ac:dyDescent="0.3">
      <c r="A49" s="44"/>
      <c r="B49" s="44"/>
      <c r="C49" s="25"/>
      <c r="D49" s="25"/>
      <c r="E49" s="25"/>
      <c r="F49" s="25"/>
      <c r="G49" s="25"/>
      <c r="H49" s="25"/>
      <c r="I49" s="25"/>
      <c r="J49" s="25"/>
      <c r="K49" s="15" t="str">
        <f t="shared" si="4"/>
        <v/>
      </c>
      <c r="L49" s="26"/>
      <c r="M49" s="15" t="str">
        <f t="shared" si="5"/>
        <v/>
      </c>
      <c r="N49" s="15" t="str">
        <f t="shared" si="2"/>
        <v/>
      </c>
      <c r="O49" s="15" t="str">
        <f t="shared" si="3"/>
        <v/>
      </c>
      <c r="P49" s="3"/>
      <c r="Q49" s="3"/>
      <c r="R49" s="3"/>
    </row>
    <row r="50" spans="1:18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15" t="str">
        <f t="shared" si="4"/>
        <v/>
      </c>
      <c r="L50" s="26"/>
      <c r="M50" s="15" t="str">
        <f t="shared" si="5"/>
        <v/>
      </c>
      <c r="N50" s="15" t="str">
        <f t="shared" si="2"/>
        <v/>
      </c>
      <c r="O50" s="15" t="str">
        <f t="shared" si="3"/>
        <v/>
      </c>
      <c r="P50" s="3"/>
      <c r="Q50" s="3"/>
      <c r="R50" s="3"/>
    </row>
    <row r="51" spans="1:18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15" t="str">
        <f t="shared" si="4"/>
        <v/>
      </c>
      <c r="L51" s="26"/>
      <c r="M51" s="15" t="str">
        <f t="shared" si="5"/>
        <v/>
      </c>
      <c r="N51" s="15" t="str">
        <f t="shared" si="2"/>
        <v/>
      </c>
      <c r="O51" s="15" t="str">
        <f t="shared" si="3"/>
        <v/>
      </c>
      <c r="P51" s="3"/>
      <c r="Q51" s="3"/>
      <c r="R51" s="3"/>
    </row>
    <row r="52" spans="1:18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15" t="str">
        <f t="shared" si="4"/>
        <v/>
      </c>
      <c r="L52" s="26"/>
      <c r="M52" s="15" t="str">
        <f t="shared" si="5"/>
        <v/>
      </c>
      <c r="N52" s="15" t="str">
        <f t="shared" si="2"/>
        <v/>
      </c>
      <c r="O52" s="15" t="str">
        <f t="shared" si="3"/>
        <v/>
      </c>
      <c r="P52" s="3"/>
      <c r="Q52" s="3"/>
      <c r="R52" s="3"/>
    </row>
    <row r="53" spans="1:18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15" t="str">
        <f t="shared" si="4"/>
        <v/>
      </c>
      <c r="L53" s="26"/>
      <c r="M53" s="15" t="str">
        <f t="shared" si="5"/>
        <v/>
      </c>
      <c r="N53" s="15" t="str">
        <f t="shared" si="2"/>
        <v/>
      </c>
      <c r="O53" s="15" t="str">
        <f t="shared" si="3"/>
        <v/>
      </c>
      <c r="P53" s="3"/>
      <c r="Q53" s="3"/>
      <c r="R53" s="3"/>
    </row>
    <row r="54" spans="1:18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15" t="str">
        <f t="shared" si="4"/>
        <v/>
      </c>
      <c r="L54" s="26"/>
      <c r="M54" s="15" t="str">
        <f t="shared" si="5"/>
        <v/>
      </c>
      <c r="N54" s="15" t="str">
        <f t="shared" si="2"/>
        <v/>
      </c>
      <c r="O54" s="15" t="str">
        <f t="shared" si="3"/>
        <v/>
      </c>
      <c r="P54" s="3"/>
      <c r="Q54" s="3"/>
      <c r="R54" s="3"/>
    </row>
    <row r="55" spans="1:18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15" t="str">
        <f t="shared" si="4"/>
        <v/>
      </c>
      <c r="L55" s="26"/>
      <c r="M55" s="15" t="str">
        <f t="shared" si="5"/>
        <v/>
      </c>
      <c r="N55" s="15" t="str">
        <f t="shared" si="2"/>
        <v/>
      </c>
      <c r="O55" s="15" t="str">
        <f t="shared" si="3"/>
        <v/>
      </c>
      <c r="P55" s="3"/>
      <c r="Q55" s="3"/>
      <c r="R55" s="3"/>
    </row>
    <row r="56" spans="1:18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15" t="str">
        <f t="shared" si="4"/>
        <v/>
      </c>
      <c r="L56" s="26"/>
      <c r="M56" s="15" t="str">
        <f t="shared" si="5"/>
        <v/>
      </c>
      <c r="N56" s="15" t="str">
        <f t="shared" si="2"/>
        <v/>
      </c>
      <c r="O56" s="15" t="str">
        <f t="shared" si="3"/>
        <v/>
      </c>
      <c r="P56" s="3"/>
      <c r="Q56" s="3"/>
      <c r="R56" s="3"/>
    </row>
    <row r="57" spans="1:18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15" t="str">
        <f t="shared" si="4"/>
        <v/>
      </c>
      <c r="L57" s="26"/>
      <c r="M57" s="15" t="str">
        <f t="shared" si="5"/>
        <v/>
      </c>
      <c r="N57" s="15" t="str">
        <f t="shared" si="2"/>
        <v/>
      </c>
      <c r="O57" s="15" t="str">
        <f t="shared" si="3"/>
        <v/>
      </c>
      <c r="P57" s="3"/>
      <c r="Q57" s="3"/>
      <c r="R57" s="3"/>
    </row>
    <row r="58" spans="1:18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15" t="str">
        <f t="shared" si="4"/>
        <v/>
      </c>
      <c r="L58" s="26"/>
      <c r="M58" s="15" t="str">
        <f t="shared" si="5"/>
        <v/>
      </c>
      <c r="N58" s="15" t="str">
        <f t="shared" si="2"/>
        <v/>
      </c>
      <c r="O58" s="15" t="str">
        <f t="shared" si="3"/>
        <v/>
      </c>
      <c r="P58" s="3"/>
      <c r="Q58" s="3"/>
      <c r="R58" s="3"/>
    </row>
    <row r="59" spans="1:18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15" t="str">
        <f t="shared" si="4"/>
        <v/>
      </c>
      <c r="L59" s="26"/>
      <c r="M59" s="15" t="str">
        <f t="shared" si="5"/>
        <v/>
      </c>
      <c r="N59" s="15" t="str">
        <f t="shared" si="2"/>
        <v/>
      </c>
      <c r="O59" s="15" t="str">
        <f t="shared" si="3"/>
        <v/>
      </c>
      <c r="P59" s="3"/>
      <c r="Q59" s="3"/>
      <c r="R59" s="3"/>
    </row>
    <row r="60" spans="1:18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15" t="str">
        <f t="shared" si="4"/>
        <v/>
      </c>
      <c r="L60" s="26"/>
      <c r="M60" s="15" t="str">
        <f t="shared" si="5"/>
        <v/>
      </c>
      <c r="N60" s="15" t="str">
        <f t="shared" si="2"/>
        <v/>
      </c>
      <c r="O60" s="15" t="str">
        <f t="shared" si="3"/>
        <v/>
      </c>
      <c r="P60" s="3"/>
      <c r="Q60" s="3"/>
      <c r="R60" s="3"/>
    </row>
    <row r="61" spans="1:18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15" t="str">
        <f t="shared" si="4"/>
        <v/>
      </c>
      <c r="L61" s="26"/>
      <c r="M61" s="15" t="str">
        <f t="shared" si="5"/>
        <v/>
      </c>
      <c r="N61" s="15" t="str">
        <f t="shared" si="2"/>
        <v/>
      </c>
      <c r="O61" s="15" t="str">
        <f t="shared" si="3"/>
        <v/>
      </c>
      <c r="P61" s="3"/>
      <c r="Q61" s="3"/>
      <c r="R61" s="3"/>
    </row>
    <row r="62" spans="1:18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15" t="str">
        <f t="shared" si="4"/>
        <v/>
      </c>
      <c r="L62" s="26"/>
      <c r="M62" s="15" t="str">
        <f t="shared" si="5"/>
        <v/>
      </c>
      <c r="N62" s="15" t="str">
        <f t="shared" si="2"/>
        <v/>
      </c>
      <c r="O62" s="15" t="str">
        <f t="shared" si="3"/>
        <v/>
      </c>
      <c r="P62" s="3"/>
      <c r="Q62" s="3"/>
      <c r="R62" s="3"/>
    </row>
    <row r="63" spans="1:18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15" t="str">
        <f t="shared" si="4"/>
        <v/>
      </c>
      <c r="L63" s="26"/>
      <c r="M63" s="15" t="str">
        <f t="shared" si="5"/>
        <v/>
      </c>
      <c r="N63" s="15" t="str">
        <f t="shared" si="2"/>
        <v/>
      </c>
      <c r="O63" s="15" t="str">
        <f t="shared" si="3"/>
        <v/>
      </c>
      <c r="P63" s="3"/>
      <c r="Q63" s="3"/>
      <c r="R63" s="3"/>
    </row>
    <row r="64" spans="1:18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15" t="str">
        <f t="shared" si="4"/>
        <v/>
      </c>
      <c r="L64" s="26"/>
      <c r="M64" s="15" t="str">
        <f t="shared" si="5"/>
        <v/>
      </c>
      <c r="N64" s="15" t="str">
        <f t="shared" si="2"/>
        <v/>
      </c>
      <c r="O64" s="15" t="str">
        <f t="shared" si="3"/>
        <v/>
      </c>
      <c r="P64" s="3"/>
      <c r="Q64" s="3"/>
      <c r="R64" s="3"/>
    </row>
    <row r="65" spans="1:18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13"/>
      <c r="L65" s="3"/>
      <c r="M65" s="13"/>
      <c r="N65" s="13"/>
      <c r="O65" s="13"/>
      <c r="P65" s="3"/>
      <c r="Q65" s="3"/>
      <c r="R65" s="3"/>
    </row>
    <row r="66" spans="1:18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13"/>
      <c r="L66" s="3"/>
      <c r="M66" s="13"/>
      <c r="N66" s="13"/>
      <c r="O66" s="13"/>
      <c r="P66" s="3"/>
      <c r="Q66" s="3"/>
      <c r="R66" s="3"/>
    </row>
    <row r="67" spans="1:18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13"/>
      <c r="L67" s="3"/>
      <c r="M67" s="13"/>
      <c r="N67" s="13"/>
      <c r="O67" s="13"/>
      <c r="P67" s="3"/>
      <c r="Q67" s="3"/>
      <c r="R67" s="3"/>
    </row>
    <row r="68" spans="1:18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13"/>
      <c r="L68" s="3"/>
      <c r="M68" s="13"/>
      <c r="N68" s="13"/>
      <c r="O68" s="13"/>
      <c r="P68" s="3"/>
      <c r="Q68" s="3"/>
      <c r="R68" s="3"/>
    </row>
    <row r="69" spans="1:18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13"/>
      <c r="L69" s="3"/>
      <c r="M69" s="13"/>
      <c r="N69" s="13"/>
      <c r="O69" s="13"/>
      <c r="P69" s="3"/>
      <c r="Q69" s="3"/>
      <c r="R69" s="3"/>
    </row>
    <row r="70" spans="1:18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13"/>
      <c r="L70" s="3"/>
      <c r="M70" s="13"/>
      <c r="N70" s="13"/>
      <c r="O70" s="13"/>
      <c r="P70" s="3"/>
      <c r="Q70" s="3"/>
      <c r="R70" s="3"/>
    </row>
    <row r="71" spans="1:18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13"/>
      <c r="L71" s="3"/>
      <c r="M71" s="13"/>
      <c r="N71" s="13"/>
      <c r="O71" s="13"/>
      <c r="P71" s="3"/>
      <c r="Q71" s="3"/>
      <c r="R71" s="3"/>
    </row>
    <row r="72" spans="1:18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13"/>
      <c r="L72" s="3"/>
      <c r="M72" s="13"/>
      <c r="N72" s="13"/>
      <c r="O72" s="13"/>
      <c r="P72" s="3"/>
      <c r="Q72" s="3"/>
      <c r="R72" s="3"/>
    </row>
    <row r="73" spans="1:18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13"/>
      <c r="L73" s="3"/>
      <c r="M73" s="13"/>
      <c r="N73" s="13"/>
      <c r="O73" s="13"/>
      <c r="P73" s="3"/>
      <c r="Q73" s="3"/>
      <c r="R73" s="3"/>
    </row>
    <row r="74" spans="1:18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13"/>
      <c r="L74" s="3"/>
      <c r="M74" s="13"/>
      <c r="N74" s="13"/>
      <c r="O74" s="13"/>
      <c r="P74" s="3"/>
      <c r="Q74" s="3"/>
      <c r="R74" s="3"/>
    </row>
    <row r="75" spans="1:18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13"/>
      <c r="L75" s="3"/>
      <c r="M75" s="13"/>
      <c r="N75" s="13"/>
      <c r="O75" s="13"/>
      <c r="P75" s="3"/>
      <c r="Q75" s="3"/>
      <c r="R75" s="3"/>
    </row>
    <row r="76" spans="1:18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13"/>
      <c r="L76" s="3"/>
      <c r="M76" s="13"/>
      <c r="N76" s="13"/>
      <c r="O76" s="13"/>
      <c r="P76" s="3"/>
      <c r="Q76" s="3"/>
      <c r="R76" s="3"/>
    </row>
    <row r="77" spans="1:18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13"/>
      <c r="L77" s="3"/>
      <c r="M77" s="13"/>
      <c r="N77" s="13"/>
      <c r="O77" s="13"/>
      <c r="P77" s="3"/>
      <c r="Q77" s="3"/>
      <c r="R77" s="3"/>
    </row>
    <row r="78" spans="1:18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13"/>
      <c r="L78" s="3"/>
      <c r="M78" s="13"/>
      <c r="N78" s="13"/>
      <c r="O78" s="13"/>
      <c r="P78" s="3"/>
      <c r="Q78" s="3"/>
      <c r="R78" s="3"/>
    </row>
    <row r="79" spans="1:18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13"/>
      <c r="L79" s="3"/>
      <c r="M79" s="13"/>
      <c r="N79" s="13"/>
      <c r="O79" s="13"/>
      <c r="P79" s="3"/>
      <c r="Q79" s="3"/>
      <c r="R79" s="3"/>
    </row>
    <row r="80" spans="1:18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13"/>
      <c r="L80" s="3"/>
      <c r="M80" s="13"/>
      <c r="N80" s="13"/>
      <c r="O80" s="13"/>
      <c r="P80" s="3"/>
      <c r="Q80" s="3"/>
      <c r="R80" s="3"/>
    </row>
    <row r="81" spans="1:18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13"/>
      <c r="L81" s="3"/>
      <c r="M81" s="13"/>
      <c r="N81" s="13"/>
      <c r="O81" s="13"/>
      <c r="P81" s="3"/>
      <c r="Q81" s="3"/>
      <c r="R81" s="3"/>
    </row>
    <row r="82" spans="1:18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13"/>
      <c r="L82" s="3"/>
      <c r="M82" s="13"/>
      <c r="N82" s="13"/>
      <c r="O82" s="13"/>
      <c r="P82" s="3"/>
      <c r="Q82" s="3"/>
      <c r="R82" s="3"/>
    </row>
    <row r="83" spans="1:18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13"/>
      <c r="L83" s="3"/>
      <c r="M83" s="13"/>
      <c r="N83" s="13"/>
      <c r="O83" s="13"/>
      <c r="P83" s="3"/>
      <c r="Q83" s="3"/>
      <c r="R83" s="3"/>
    </row>
  </sheetData>
  <sheetProtection sheet="1" objects="1" scenarios="1"/>
  <mergeCells count="13">
    <mergeCell ref="A5:D5"/>
    <mergeCell ref="A2:F2"/>
    <mergeCell ref="A3:F3"/>
    <mergeCell ref="A4:F4"/>
    <mergeCell ref="N13:N14"/>
    <mergeCell ref="O13:O14"/>
    <mergeCell ref="A13:A14"/>
    <mergeCell ref="J13:J14"/>
    <mergeCell ref="L13:L14"/>
    <mergeCell ref="M13:M14"/>
    <mergeCell ref="K13:K14"/>
    <mergeCell ref="B13:E13"/>
    <mergeCell ref="F13:I13"/>
  </mergeCells>
  <dataValidations count="2">
    <dataValidation type="list" allowBlank="1" showInputMessage="1" showErrorMessage="1" sqref="E15:E64 I15:I64" xr:uid="{00000000-0002-0000-0100-000000000000}">
      <formula1>location</formula1>
    </dataValidation>
    <dataValidation type="list" allowBlank="1" showInputMessage="1" showErrorMessage="1" sqref="C15:C64 G15:G64" xr:uid="{00000000-0002-0000-0100-000001000000}">
      <formula1>country</formula1>
    </dataValidation>
  </dataValidations>
  <pageMargins left="0.11811023622047245" right="0.11811023622047245" top="0.15748031496062992" bottom="0.15748031496062992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F24"/>
  <sheetViews>
    <sheetView showGridLines="0" workbookViewId="0">
      <selection activeCell="D11" sqref="D11"/>
    </sheetView>
  </sheetViews>
  <sheetFormatPr defaultRowHeight="14.4" x14ac:dyDescent="0.3"/>
  <cols>
    <col min="1" max="1" width="38.44140625" customWidth="1"/>
    <col min="2" max="2" width="10" customWidth="1"/>
    <col min="3" max="3" width="11.88671875" customWidth="1"/>
    <col min="4" max="4" width="11.5546875" customWidth="1"/>
    <col min="5" max="5" width="14.88671875" customWidth="1"/>
  </cols>
  <sheetData>
    <row r="2" spans="1:6" ht="18" x14ac:dyDescent="0.35">
      <c r="A2" s="68" t="s">
        <v>51</v>
      </c>
      <c r="B2" s="68"/>
      <c r="C2" s="68"/>
      <c r="D2" s="68"/>
      <c r="E2" s="68"/>
      <c r="F2" s="68"/>
    </row>
    <row r="3" spans="1:6" x14ac:dyDescent="0.3">
      <c r="A3" s="69" t="s">
        <v>53</v>
      </c>
      <c r="B3" s="69"/>
      <c r="C3" s="69"/>
      <c r="D3" s="69"/>
      <c r="E3" s="69"/>
      <c r="F3" s="69"/>
    </row>
    <row r="4" spans="1:6" ht="18" x14ac:dyDescent="0.35">
      <c r="A4" s="67" t="s">
        <v>63</v>
      </c>
      <c r="B4" s="67"/>
      <c r="C4" s="67"/>
      <c r="D4" s="67"/>
      <c r="E4" s="67"/>
      <c r="F4" s="67"/>
    </row>
    <row r="5" spans="1:6" x14ac:dyDescent="0.3">
      <c r="A5">
        <f>'1. Identification and Overview'!$B$7</f>
        <v>0</v>
      </c>
    </row>
    <row r="6" spans="1:6" s="3" customFormat="1" ht="13.8" x14ac:dyDescent="0.3"/>
    <row r="7" spans="1:6" s="3" customFormat="1" ht="13.8" x14ac:dyDescent="0.3">
      <c r="D7" s="4">
        <f>SUM(D9:D12)</f>
        <v>0</v>
      </c>
      <c r="E7" s="12">
        <f>SUM(E9:E12)</f>
        <v>0</v>
      </c>
    </row>
    <row r="8" spans="1:6" s="3" customFormat="1" ht="13.8" x14ac:dyDescent="0.3">
      <c r="A8" s="36" t="s">
        <v>20</v>
      </c>
      <c r="B8" s="36" t="s">
        <v>4</v>
      </c>
      <c r="C8" s="36" t="s">
        <v>21</v>
      </c>
      <c r="D8" s="37" t="s">
        <v>65</v>
      </c>
      <c r="E8" s="37" t="s">
        <v>22</v>
      </c>
    </row>
    <row r="9" spans="1:6" s="3" customFormat="1" ht="13.8" x14ac:dyDescent="0.3">
      <c r="A9" s="22"/>
      <c r="B9" s="22"/>
      <c r="C9" s="12" t="str">
        <f t="shared" ref="C9:C16" si="0">IFERROR(VLOOKUP(B9,prep,2,FALSE),"")</f>
        <v/>
      </c>
      <c r="D9" s="22"/>
      <c r="E9" s="12" t="str">
        <f>IFERROR(SUM(C9*D9),"")</f>
        <v/>
      </c>
    </row>
    <row r="10" spans="1:6" s="3" customFormat="1" ht="13.8" x14ac:dyDescent="0.3">
      <c r="A10" s="22"/>
      <c r="B10" s="22"/>
      <c r="C10" s="12" t="str">
        <f t="shared" si="0"/>
        <v/>
      </c>
      <c r="D10" s="22"/>
      <c r="E10" s="12" t="str">
        <f t="shared" ref="E10:E16" si="1">IFERROR(SUM(C10*D10),"")</f>
        <v/>
      </c>
    </row>
    <row r="11" spans="1:6" s="3" customFormat="1" ht="13.8" x14ac:dyDescent="0.3">
      <c r="A11" s="22"/>
      <c r="B11" s="22"/>
      <c r="C11" s="12" t="str">
        <f t="shared" si="0"/>
        <v/>
      </c>
      <c r="D11" s="22"/>
      <c r="E11" s="12" t="str">
        <f t="shared" si="1"/>
        <v/>
      </c>
    </row>
    <row r="12" spans="1:6" s="3" customFormat="1" ht="13.8" x14ac:dyDescent="0.3">
      <c r="A12" s="22"/>
      <c r="B12" s="22"/>
      <c r="C12" s="12" t="str">
        <f t="shared" si="0"/>
        <v/>
      </c>
      <c r="D12" s="22"/>
      <c r="E12" s="12" t="str">
        <f t="shared" si="1"/>
        <v/>
      </c>
    </row>
    <row r="13" spans="1:6" s="3" customFormat="1" ht="13.8" x14ac:dyDescent="0.3">
      <c r="A13" s="39"/>
      <c r="B13" s="26"/>
      <c r="C13" s="15" t="str">
        <f t="shared" si="0"/>
        <v/>
      </c>
      <c r="D13" s="26"/>
      <c r="E13" s="15" t="str">
        <f t="shared" si="1"/>
        <v/>
      </c>
      <c r="F13" s="14"/>
    </row>
    <row r="14" spans="1:6" s="3" customFormat="1" ht="13.8" x14ac:dyDescent="0.3">
      <c r="A14" s="39"/>
      <c r="B14" s="26"/>
      <c r="C14" s="15" t="str">
        <f t="shared" si="0"/>
        <v/>
      </c>
      <c r="D14" s="26"/>
      <c r="E14" s="15" t="str">
        <f t="shared" si="1"/>
        <v/>
      </c>
      <c r="F14" s="14"/>
    </row>
    <row r="15" spans="1:6" x14ac:dyDescent="0.3">
      <c r="A15" s="40"/>
      <c r="B15" s="41"/>
      <c r="C15" s="27" t="str">
        <f t="shared" si="0"/>
        <v/>
      </c>
      <c r="D15" s="41"/>
      <c r="E15" s="27" t="str">
        <f t="shared" si="1"/>
        <v/>
      </c>
      <c r="F15" s="28"/>
    </row>
    <row r="16" spans="1:6" x14ac:dyDescent="0.3">
      <c r="A16" s="40"/>
      <c r="B16" s="41"/>
      <c r="C16" s="27" t="str">
        <f t="shared" si="0"/>
        <v/>
      </c>
      <c r="D16" s="41"/>
      <c r="E16" s="27" t="str">
        <f t="shared" si="1"/>
        <v/>
      </c>
      <c r="F16" s="28"/>
    </row>
    <row r="17" spans="1:6" x14ac:dyDescent="0.3">
      <c r="A17" s="40"/>
      <c r="B17" s="41"/>
      <c r="C17" s="28"/>
      <c r="D17" s="41"/>
      <c r="E17" s="28"/>
      <c r="F17" s="28"/>
    </row>
    <row r="18" spans="1:6" x14ac:dyDescent="0.3">
      <c r="A18" s="40"/>
      <c r="B18" s="40"/>
      <c r="D18" s="40"/>
    </row>
    <row r="19" spans="1:6" x14ac:dyDescent="0.3">
      <c r="A19" s="40"/>
      <c r="B19" s="40"/>
      <c r="D19" s="40"/>
    </row>
    <row r="20" spans="1:6" x14ac:dyDescent="0.3">
      <c r="A20" s="40"/>
      <c r="B20" s="40"/>
      <c r="D20" s="40"/>
    </row>
    <row r="21" spans="1:6" x14ac:dyDescent="0.3">
      <c r="A21" s="40"/>
      <c r="B21" s="40"/>
      <c r="D21" s="40"/>
    </row>
    <row r="22" spans="1:6" x14ac:dyDescent="0.3">
      <c r="A22" s="40"/>
      <c r="B22" s="40"/>
      <c r="D22" s="40"/>
    </row>
    <row r="23" spans="1:6" x14ac:dyDescent="0.3">
      <c r="A23" s="40"/>
      <c r="B23" s="40"/>
      <c r="D23" s="40"/>
    </row>
    <row r="24" spans="1:6" x14ac:dyDescent="0.3">
      <c r="A24" s="40"/>
      <c r="B24" s="40"/>
    </row>
  </sheetData>
  <sheetProtection sheet="1" objects="1" scenarios="1"/>
  <mergeCells count="3">
    <mergeCell ref="A2:F2"/>
    <mergeCell ref="A3:F3"/>
    <mergeCell ref="A4:F4"/>
  </mergeCells>
  <dataValidations count="1">
    <dataValidation type="list" allowBlank="1" showInputMessage="1" showErrorMessage="1" sqref="B9:B16" xr:uid="{00000000-0002-0000-0200-000000000000}">
      <formula1>country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2:K5"/>
  <sheetViews>
    <sheetView showGridLines="0" zoomScaleNormal="100" workbookViewId="0">
      <selection activeCell="N12" sqref="N12"/>
    </sheetView>
  </sheetViews>
  <sheetFormatPr defaultRowHeight="14.4" x14ac:dyDescent="0.3"/>
  <cols>
    <col min="10" max="10" width="9.109375" customWidth="1"/>
  </cols>
  <sheetData>
    <row r="2" spans="1:11" ht="18" x14ac:dyDescent="0.35">
      <c r="A2" s="68" t="s">
        <v>51</v>
      </c>
      <c r="B2" s="68"/>
      <c r="C2" s="68"/>
      <c r="D2" s="68"/>
      <c r="E2" s="68"/>
      <c r="F2" s="68"/>
      <c r="G2" s="68"/>
      <c r="H2" s="68"/>
      <c r="I2" s="68"/>
      <c r="J2" s="68"/>
      <c r="K2" s="38"/>
    </row>
    <row r="3" spans="1:11" x14ac:dyDescent="0.3">
      <c r="A3" s="69" t="s">
        <v>53</v>
      </c>
      <c r="B3" s="69"/>
      <c r="C3" s="69"/>
      <c r="D3" s="69"/>
      <c r="E3" s="69"/>
      <c r="F3" s="69"/>
      <c r="G3" s="69"/>
      <c r="H3" s="69"/>
      <c r="I3" s="69"/>
      <c r="J3" s="69"/>
      <c r="K3" s="18"/>
    </row>
    <row r="4" spans="1:11" ht="18" x14ac:dyDescent="0.35">
      <c r="A4" s="67" t="s">
        <v>52</v>
      </c>
      <c r="B4" s="67"/>
      <c r="C4" s="67"/>
      <c r="D4" s="67"/>
      <c r="E4" s="67"/>
      <c r="F4" s="67"/>
      <c r="G4" s="67"/>
      <c r="H4" s="67"/>
      <c r="I4" s="67"/>
      <c r="J4" s="67"/>
      <c r="K4" s="20"/>
    </row>
    <row r="5" spans="1:11" x14ac:dyDescent="0.3">
      <c r="A5" s="82">
        <f>'1. Identification and Overview'!$B$7</f>
        <v>0</v>
      </c>
      <c r="B5" s="82"/>
      <c r="C5" s="82"/>
      <c r="D5" s="82"/>
      <c r="E5" s="82"/>
      <c r="F5" s="82"/>
      <c r="G5" s="82"/>
      <c r="H5" s="82"/>
    </row>
  </sheetData>
  <mergeCells count="4">
    <mergeCell ref="A2:J2"/>
    <mergeCell ref="A3:J3"/>
    <mergeCell ref="A4:J4"/>
    <mergeCell ref="A5:H5"/>
  </mergeCells>
  <pageMargins left="0.11811023622047245" right="0.11811023622047245" top="0.15748031496062992" bottom="0.15748031496062992" header="0.19685039370078741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4"/>
  <sheetViews>
    <sheetView workbookViewId="0">
      <selection activeCell="I1" sqref="I1"/>
    </sheetView>
  </sheetViews>
  <sheetFormatPr defaultRowHeight="14.4" x14ac:dyDescent="0.3"/>
  <cols>
    <col min="1" max="1" width="4.88671875" customWidth="1"/>
    <col min="3" max="3" width="9.44140625" bestFit="1" customWidth="1"/>
    <col min="4" max="4" width="2" customWidth="1"/>
    <col min="5" max="5" width="21" customWidth="1"/>
    <col min="6" max="6" width="21.33203125" customWidth="1"/>
    <col min="7" max="7" width="38" customWidth="1"/>
    <col min="8" max="8" width="9.44140625" bestFit="1" customWidth="1"/>
    <col min="9" max="9" width="20.6640625" customWidth="1"/>
  </cols>
  <sheetData>
    <row r="1" spans="2:12" x14ac:dyDescent="0.3">
      <c r="B1" s="83" t="s">
        <v>27</v>
      </c>
      <c r="C1" s="84"/>
      <c r="E1" s="85" t="s">
        <v>31</v>
      </c>
      <c r="F1" s="85"/>
      <c r="G1" s="85"/>
      <c r="H1" s="85"/>
      <c r="I1" t="s">
        <v>23</v>
      </c>
      <c r="J1" t="s">
        <v>9</v>
      </c>
      <c r="L1" t="s">
        <v>0</v>
      </c>
    </row>
    <row r="2" spans="2:12" x14ac:dyDescent="0.3">
      <c r="B2" s="8" t="s">
        <v>24</v>
      </c>
      <c r="C2" s="9">
        <v>250</v>
      </c>
      <c r="E2" t="s">
        <v>28</v>
      </c>
      <c r="F2" t="s">
        <v>29</v>
      </c>
      <c r="G2" t="s">
        <v>30</v>
      </c>
      <c r="H2" t="s">
        <v>21</v>
      </c>
      <c r="I2" t="s">
        <v>32</v>
      </c>
      <c r="J2" t="s">
        <v>24</v>
      </c>
      <c r="L2" t="s">
        <v>43</v>
      </c>
    </row>
    <row r="3" spans="2:12" x14ac:dyDescent="0.3">
      <c r="B3" s="8" t="s">
        <v>25</v>
      </c>
      <c r="C3" s="9">
        <v>250</v>
      </c>
      <c r="E3" t="s">
        <v>32</v>
      </c>
      <c r="F3" t="s">
        <v>33</v>
      </c>
      <c r="G3" t="str">
        <f>E3&amp;F3</f>
        <v>ReykjavikIceland, not Reykjavik</v>
      </c>
      <c r="H3" s="7">
        <v>200</v>
      </c>
      <c r="I3" t="s">
        <v>33</v>
      </c>
      <c r="J3" t="s">
        <v>25</v>
      </c>
      <c r="L3" t="s">
        <v>44</v>
      </c>
    </row>
    <row r="4" spans="2:12" ht="15" thickBot="1" x14ac:dyDescent="0.35">
      <c r="B4" s="10" t="s">
        <v>26</v>
      </c>
      <c r="C4" s="11">
        <v>220</v>
      </c>
      <c r="E4" t="s">
        <v>32</v>
      </c>
      <c r="F4" t="s">
        <v>34</v>
      </c>
      <c r="G4" t="str">
        <f t="shared" ref="G4:G32" si="0">E4&amp;F4</f>
        <v>ReykjavikOslo</v>
      </c>
      <c r="H4" s="7">
        <v>500</v>
      </c>
      <c r="I4" t="s">
        <v>34</v>
      </c>
      <c r="J4" t="s">
        <v>26</v>
      </c>
    </row>
    <row r="5" spans="2:12" x14ac:dyDescent="0.3">
      <c r="E5" t="s">
        <v>32</v>
      </c>
      <c r="F5" t="s">
        <v>35</v>
      </c>
      <c r="G5" t="str">
        <f t="shared" si="0"/>
        <v>ReykjavikNorway, not Oslo</v>
      </c>
      <c r="H5" s="7">
        <v>700</v>
      </c>
      <c r="I5" t="s">
        <v>35</v>
      </c>
    </row>
    <row r="6" spans="2:12" x14ac:dyDescent="0.3">
      <c r="B6" t="s">
        <v>47</v>
      </c>
      <c r="E6" t="s">
        <v>32</v>
      </c>
      <c r="F6" t="s">
        <v>36</v>
      </c>
      <c r="G6" t="str">
        <f t="shared" si="0"/>
        <v>ReykjavikSvalbard</v>
      </c>
      <c r="H6" s="7">
        <v>900</v>
      </c>
      <c r="I6" t="s">
        <v>36</v>
      </c>
    </row>
    <row r="7" spans="2:12" x14ac:dyDescent="0.3">
      <c r="B7" t="s">
        <v>24</v>
      </c>
      <c r="C7" s="27">
        <v>370</v>
      </c>
      <c r="E7" t="s">
        <v>32</v>
      </c>
      <c r="F7" t="s">
        <v>37</v>
      </c>
      <c r="G7" t="str">
        <f t="shared" si="0"/>
        <v>ReykjavikThird country</v>
      </c>
      <c r="H7" s="7">
        <v>500</v>
      </c>
      <c r="I7" t="s">
        <v>37</v>
      </c>
    </row>
    <row r="8" spans="2:12" x14ac:dyDescent="0.3">
      <c r="B8" t="s">
        <v>25</v>
      </c>
      <c r="C8" s="27">
        <v>370</v>
      </c>
      <c r="E8" t="s">
        <v>33</v>
      </c>
      <c r="F8" t="s">
        <v>32</v>
      </c>
      <c r="G8" t="str">
        <f t="shared" si="0"/>
        <v>Iceland, not ReykjavikReykjavik</v>
      </c>
      <c r="H8" s="7">
        <v>200</v>
      </c>
    </row>
    <row r="9" spans="2:12" x14ac:dyDescent="0.3">
      <c r="E9" t="s">
        <v>33</v>
      </c>
      <c r="F9" t="s">
        <v>34</v>
      </c>
      <c r="G9" t="str">
        <f t="shared" si="0"/>
        <v>Iceland, not ReykjavikOslo</v>
      </c>
      <c r="H9" s="7">
        <v>700</v>
      </c>
    </row>
    <row r="10" spans="2:12" x14ac:dyDescent="0.3">
      <c r="E10" t="s">
        <v>33</v>
      </c>
      <c r="F10" t="s">
        <v>35</v>
      </c>
      <c r="G10" t="str">
        <f t="shared" si="0"/>
        <v>Iceland, not ReykjavikNorway, not Oslo</v>
      </c>
      <c r="H10" s="7">
        <v>900</v>
      </c>
    </row>
    <row r="11" spans="2:12" x14ac:dyDescent="0.3">
      <c r="E11" t="s">
        <v>33</v>
      </c>
      <c r="F11" t="s">
        <v>36</v>
      </c>
      <c r="G11" t="str">
        <f t="shared" si="0"/>
        <v>Iceland, not ReykjavikSvalbard</v>
      </c>
      <c r="H11" s="7">
        <v>1100</v>
      </c>
    </row>
    <row r="12" spans="2:12" x14ac:dyDescent="0.3">
      <c r="E12" t="s">
        <v>33</v>
      </c>
      <c r="F12" t="s">
        <v>37</v>
      </c>
      <c r="G12" t="str">
        <f t="shared" si="0"/>
        <v>Iceland, not ReykjavikThird country</v>
      </c>
      <c r="H12" s="7">
        <v>700</v>
      </c>
    </row>
    <row r="13" spans="2:12" x14ac:dyDescent="0.3">
      <c r="E13" t="s">
        <v>34</v>
      </c>
      <c r="F13" t="s">
        <v>32</v>
      </c>
      <c r="G13" t="str">
        <f t="shared" si="0"/>
        <v>OsloReykjavik</v>
      </c>
      <c r="H13" s="7">
        <v>500</v>
      </c>
    </row>
    <row r="14" spans="2:12" x14ac:dyDescent="0.3">
      <c r="E14" t="s">
        <v>34</v>
      </c>
      <c r="F14" t="s">
        <v>33</v>
      </c>
      <c r="G14" t="str">
        <f t="shared" si="0"/>
        <v>OsloIceland, not Reykjavik</v>
      </c>
      <c r="H14" s="7">
        <v>700</v>
      </c>
    </row>
    <row r="15" spans="2:12" x14ac:dyDescent="0.3">
      <c r="E15" t="s">
        <v>34</v>
      </c>
      <c r="F15" t="s">
        <v>35</v>
      </c>
      <c r="G15" t="str">
        <f t="shared" si="0"/>
        <v>OsloNorway, not Oslo</v>
      </c>
      <c r="H15" s="7">
        <v>200</v>
      </c>
    </row>
    <row r="16" spans="2:12" x14ac:dyDescent="0.3">
      <c r="E16" t="s">
        <v>34</v>
      </c>
      <c r="F16" t="s">
        <v>36</v>
      </c>
      <c r="G16" t="str">
        <f t="shared" si="0"/>
        <v>OsloSvalbard</v>
      </c>
      <c r="H16" s="7">
        <v>200</v>
      </c>
    </row>
    <row r="17" spans="5:8" x14ac:dyDescent="0.3">
      <c r="E17" t="s">
        <v>34</v>
      </c>
      <c r="F17" t="s">
        <v>37</v>
      </c>
      <c r="G17" t="str">
        <f t="shared" si="0"/>
        <v>OsloThird country</v>
      </c>
      <c r="H17" s="7">
        <v>500</v>
      </c>
    </row>
    <row r="18" spans="5:8" x14ac:dyDescent="0.3">
      <c r="E18" t="s">
        <v>35</v>
      </c>
      <c r="F18" t="s">
        <v>32</v>
      </c>
      <c r="G18" t="str">
        <f t="shared" si="0"/>
        <v>Norway, not OsloReykjavik</v>
      </c>
      <c r="H18" s="7">
        <v>700</v>
      </c>
    </row>
    <row r="19" spans="5:8" x14ac:dyDescent="0.3">
      <c r="E19" t="s">
        <v>35</v>
      </c>
      <c r="F19" t="s">
        <v>33</v>
      </c>
      <c r="G19" t="str">
        <f t="shared" si="0"/>
        <v>Norway, not OsloIceland, not Reykjavik</v>
      </c>
      <c r="H19" s="7">
        <v>900</v>
      </c>
    </row>
    <row r="20" spans="5:8" x14ac:dyDescent="0.3">
      <c r="E20" t="s">
        <v>35</v>
      </c>
      <c r="F20" t="s">
        <v>34</v>
      </c>
      <c r="G20" t="str">
        <f t="shared" si="0"/>
        <v>Norway, not OsloOslo</v>
      </c>
      <c r="H20" s="7">
        <v>200</v>
      </c>
    </row>
    <row r="21" spans="5:8" x14ac:dyDescent="0.3">
      <c r="E21" t="s">
        <v>35</v>
      </c>
      <c r="F21" t="s">
        <v>36</v>
      </c>
      <c r="G21" t="str">
        <f t="shared" si="0"/>
        <v>Norway, not OsloSvalbard</v>
      </c>
      <c r="H21" s="7">
        <v>200</v>
      </c>
    </row>
    <row r="22" spans="5:8" x14ac:dyDescent="0.3">
      <c r="E22" t="s">
        <v>35</v>
      </c>
      <c r="F22" t="s">
        <v>37</v>
      </c>
      <c r="G22" t="str">
        <f t="shared" si="0"/>
        <v>Norway, not OsloThird country</v>
      </c>
      <c r="H22" s="7">
        <v>700</v>
      </c>
    </row>
    <row r="23" spans="5:8" x14ac:dyDescent="0.3">
      <c r="E23" t="s">
        <v>36</v>
      </c>
      <c r="F23" t="s">
        <v>32</v>
      </c>
      <c r="G23" t="str">
        <f t="shared" si="0"/>
        <v>SvalbardReykjavik</v>
      </c>
      <c r="H23" s="7">
        <v>900</v>
      </c>
    </row>
    <row r="24" spans="5:8" x14ac:dyDescent="0.3">
      <c r="E24" t="s">
        <v>36</v>
      </c>
      <c r="F24" t="s">
        <v>33</v>
      </c>
      <c r="G24" t="str">
        <f t="shared" si="0"/>
        <v>SvalbardIceland, not Reykjavik</v>
      </c>
      <c r="H24" s="7">
        <v>1100</v>
      </c>
    </row>
    <row r="25" spans="5:8" x14ac:dyDescent="0.3">
      <c r="E25" t="s">
        <v>36</v>
      </c>
      <c r="F25" t="s">
        <v>34</v>
      </c>
      <c r="G25" t="str">
        <f t="shared" si="0"/>
        <v>SvalbardOslo</v>
      </c>
      <c r="H25" s="7">
        <v>200</v>
      </c>
    </row>
    <row r="26" spans="5:8" x14ac:dyDescent="0.3">
      <c r="E26" t="s">
        <v>36</v>
      </c>
      <c r="F26" t="s">
        <v>35</v>
      </c>
      <c r="G26" t="str">
        <f t="shared" si="0"/>
        <v>SvalbardNorway, not Oslo</v>
      </c>
      <c r="H26" s="7">
        <v>200</v>
      </c>
    </row>
    <row r="27" spans="5:8" x14ac:dyDescent="0.3">
      <c r="E27" t="s">
        <v>36</v>
      </c>
      <c r="F27" t="s">
        <v>37</v>
      </c>
      <c r="G27" t="str">
        <f t="shared" si="0"/>
        <v>SvalbardThird country</v>
      </c>
      <c r="H27" s="7">
        <v>700</v>
      </c>
    </row>
    <row r="28" spans="5:8" x14ac:dyDescent="0.3">
      <c r="E28" t="s">
        <v>37</v>
      </c>
      <c r="F28" t="s">
        <v>32</v>
      </c>
      <c r="G28" t="str">
        <f t="shared" si="0"/>
        <v>Third countryReykjavik</v>
      </c>
      <c r="H28" s="7">
        <v>500</v>
      </c>
    </row>
    <row r="29" spans="5:8" x14ac:dyDescent="0.3">
      <c r="E29" t="s">
        <v>37</v>
      </c>
      <c r="F29" t="s">
        <v>33</v>
      </c>
      <c r="G29" t="str">
        <f t="shared" si="0"/>
        <v>Third countryIceland, not Reykjavik</v>
      </c>
      <c r="H29" s="7">
        <v>700</v>
      </c>
    </row>
    <row r="30" spans="5:8" x14ac:dyDescent="0.3">
      <c r="E30" t="s">
        <v>37</v>
      </c>
      <c r="F30" t="s">
        <v>34</v>
      </c>
      <c r="G30" t="str">
        <f t="shared" si="0"/>
        <v>Third countryOslo</v>
      </c>
      <c r="H30" s="7">
        <v>500</v>
      </c>
    </row>
    <row r="31" spans="5:8" x14ac:dyDescent="0.3">
      <c r="E31" t="s">
        <v>37</v>
      </c>
      <c r="F31" t="s">
        <v>35</v>
      </c>
      <c r="G31" t="str">
        <f t="shared" si="0"/>
        <v>Third countryNorway, not Oslo</v>
      </c>
      <c r="H31" s="7">
        <v>700</v>
      </c>
    </row>
    <row r="32" spans="5:8" x14ac:dyDescent="0.3">
      <c r="E32" t="s">
        <v>37</v>
      </c>
      <c r="F32" t="s">
        <v>36</v>
      </c>
      <c r="G32" t="str">
        <f t="shared" si="0"/>
        <v>Third countrySvalbard</v>
      </c>
      <c r="H32" s="7">
        <v>700</v>
      </c>
    </row>
    <row r="34" spans="2:2" ht="31.2" x14ac:dyDescent="0.6">
      <c r="B34" s="21" t="s">
        <v>46</v>
      </c>
    </row>
  </sheetData>
  <mergeCells count="2">
    <mergeCell ref="B1:C1"/>
    <mergeCell ref="E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1. Identification and Overview</vt:lpstr>
      <vt:lpstr>2. Mobility</vt:lpstr>
      <vt:lpstr>3. Preparatory Support</vt:lpstr>
      <vt:lpstr>4. Questions</vt:lpstr>
      <vt:lpstr>listar</vt:lpstr>
      <vt:lpstr>country</vt:lpstr>
      <vt:lpstr>location</vt:lpstr>
      <vt:lpstr>prep</vt:lpstr>
      <vt:lpstr>subsis</vt:lpstr>
      <vt:lpstr>travel</vt:lpstr>
      <vt:lpstr>type</vt:lpstr>
    </vt:vector>
  </TitlesOfParts>
  <Company>Rannsóknamiðstöð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</dc:creator>
  <cp:lastModifiedBy>Bylgja Valtýsdóttir</cp:lastModifiedBy>
  <cp:lastPrinted>2019-11-11T13:53:13Z</cp:lastPrinted>
  <dcterms:created xsi:type="dcterms:W3CDTF">2015-06-12T12:05:11Z</dcterms:created>
  <dcterms:modified xsi:type="dcterms:W3CDTF">2019-11-14T16:17:12Z</dcterms:modified>
</cp:coreProperties>
</file>